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 3\2024\Stat\"/>
    </mc:Choice>
  </mc:AlternateContent>
  <xr:revisionPtr revIDLastSave="0" documentId="13_ncr:1_{5BBB2B3E-3144-457F-932B-E1A8203A8F35}" xr6:coauthVersionLast="47" xr6:coauthVersionMax="47" xr10:uidLastSave="{00000000-0000-0000-0000-000000000000}"/>
  <bookViews>
    <workbookView xWindow="-120" yWindow="-120" windowWidth="29040" windowHeight="15840" xr2:uid="{DAF9F1DD-D136-452A-8543-51D11603A85F}"/>
  </bookViews>
  <sheets>
    <sheet name="Media" sheetId="5" r:id="rId1"/>
    <sheet name="January" sheetId="2" r:id="rId2"/>
    <sheet name="February" sheetId="4" r:id="rId3"/>
    <sheet name="March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5" l="1"/>
  <c r="G15" i="5"/>
  <c r="G17" i="5" s="1"/>
  <c r="G19" i="5" s="1"/>
  <c r="F15" i="5"/>
  <c r="E15" i="5"/>
  <c r="D15" i="5"/>
  <c r="C15" i="5"/>
  <c r="B15" i="5"/>
  <c r="B17" i="5" s="1"/>
  <c r="B19" i="5" s="1"/>
</calcChain>
</file>

<file path=xl/sharedStrings.xml><?xml version="1.0" encoding="utf-8"?>
<sst xmlns="http://schemas.openxmlformats.org/spreadsheetml/2006/main" count="449" uniqueCount="148">
  <si>
    <t>XML</t>
  </si>
  <si>
    <t>PDF</t>
  </si>
  <si>
    <t>Tot</t>
  </si>
  <si>
    <t>e-Notices</t>
  </si>
  <si>
    <t>E-Sender_ Mail</t>
  </si>
  <si>
    <t>E-Sender_WS</t>
  </si>
  <si>
    <t>EForm ENotice2</t>
  </si>
  <si>
    <t>EForm Esender</t>
  </si>
  <si>
    <t>E-mail</t>
  </si>
  <si>
    <t xml:space="preserve">Published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</si>
  <si>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</si>
  <si>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</si>
  <si>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</si>
  <si>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</si>
  <si>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</si>
  <si>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</si>
  <si>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</si>
  <si>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</si>
  <si>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</si>
  <si>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</si>
  <si>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</si>
  <si>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</si>
  <si>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XML</t>
  </si>
  <si>
    <t>TOTAL PDF</t>
  </si>
  <si>
    <t>% XML</t>
  </si>
  <si>
    <t xml:space="preserve">% PDF </t>
  </si>
  <si>
    <t>Member States and other  Countries</t>
  </si>
  <si>
    <t>Member States</t>
  </si>
  <si>
    <t>E-S_ Mail</t>
  </si>
  <si>
    <t>E-S_WS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</si>
  <si>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</si>
  <si>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</si>
  <si>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</si>
  <si>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</si>
  <si>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</si>
  <si>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</si>
  <si>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</si>
  <si>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</si>
  <si>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</si>
  <si>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</si>
  <si>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</si>
  <si>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</si>
  <si>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</si>
  <si>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</si>
  <si>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</si>
  <si>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</si>
  <si>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</si>
  <si>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</si>
  <si>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</si>
  <si>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</si>
  <si>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</si>
  <si>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</si>
  <si>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</si>
  <si>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</si>
  <si>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</si>
  <si>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</si>
  <si>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</si>
  <si>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</si>
  <si>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</si>
  <si>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</si>
  <si>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</si>
  <si>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</si>
  <si>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</si>
  <si>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</si>
  <si>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</si>
  <si>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</si>
  <si>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</si>
  <si>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</si>
  <si>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</si>
  <si>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</si>
  <si>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</si>
  <si>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</si>
  <si>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</si>
  <si>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</si>
  <si>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</si>
  <si>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</si>
  <si>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</si>
  <si>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</si>
  <si>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</si>
  <si>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</si>
  <si>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</si>
  <si>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</si>
  <si>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</si>
  <si>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</si>
  <si>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Total Member States</t>
  </si>
  <si>
    <t>Candidate Countries</t>
  </si>
  <si>
    <t>AL</t>
  </si>
  <si>
    <t>Albania</t>
  </si>
  <si>
    <t>ME</t>
  </si>
  <si>
    <t>Montenegro</t>
  </si>
  <si>
    <t>MK</t>
  </si>
  <si>
    <t>Macedonia (FYROM)</t>
  </si>
  <si>
    <t>MD</t>
  </si>
  <si>
    <t>Moldova</t>
  </si>
  <si>
    <t>RS</t>
  </si>
  <si>
    <t>Serbia</t>
  </si>
  <si>
    <t>TR</t>
  </si>
  <si>
    <t>Turkey</t>
  </si>
  <si>
    <t>UA</t>
  </si>
  <si>
    <t>Ukraina</t>
  </si>
  <si>
    <t>Total Candidate Countries</t>
  </si>
  <si>
    <t>EEA Countries</t>
  </si>
  <si>
    <t>IS</t>
  </si>
  <si>
    <t>Iceland</t>
  </si>
  <si>
    <t>LI</t>
  </si>
  <si>
    <t>Liechtenstein</t>
  </si>
  <si>
    <t>NO</t>
  </si>
  <si>
    <t>Norway</t>
  </si>
  <si>
    <t>Total EEA Countries</t>
  </si>
  <si>
    <t>CH</t>
  </si>
  <si>
    <t>EU- CH Agreements</t>
  </si>
  <si>
    <t>Other Not EU countries</t>
  </si>
  <si>
    <t>Total Member States and Other Countries</t>
  </si>
  <si>
    <t xml:space="preserve">EU Institutions and International Org </t>
  </si>
  <si>
    <t>AG</t>
  </si>
  <si>
    <t>European Agencies</t>
  </si>
  <si>
    <t>AP</t>
  </si>
  <si>
    <t>EuropeAid</t>
  </si>
  <si>
    <t>BC</t>
  </si>
  <si>
    <t>European Central Bank</t>
  </si>
  <si>
    <t>BI</t>
  </si>
  <si>
    <t>European Investment Bank</t>
  </si>
  <si>
    <t>BR</t>
  </si>
  <si>
    <t>EBRD</t>
  </si>
  <si>
    <t>CA</t>
  </si>
  <si>
    <t>Court of Auditors</t>
  </si>
  <si>
    <t>CL</t>
  </si>
  <si>
    <t>European Council</t>
  </si>
  <si>
    <t>CJ</t>
  </si>
  <si>
    <t>Court of Justice</t>
  </si>
  <si>
    <t>CR</t>
  </si>
  <si>
    <t>Committee of the Regions</t>
  </si>
  <si>
    <t>EA</t>
  </si>
  <si>
    <t xml:space="preserve">European External Action Service </t>
  </si>
  <si>
    <t>EC</t>
  </si>
  <si>
    <t>European Commission</t>
  </si>
  <si>
    <t xml:space="preserve"> Economic Social Committee</t>
  </si>
  <si>
    <t>European Investment Fund</t>
  </si>
  <si>
    <t>PA</t>
  </si>
  <si>
    <t>European Parliament</t>
  </si>
  <si>
    <t>OB</t>
  </si>
  <si>
    <t>European Patent Organisation</t>
  </si>
  <si>
    <t>OP</t>
  </si>
  <si>
    <t>Publications Office</t>
  </si>
  <si>
    <t>Other International Organisations</t>
  </si>
  <si>
    <t xml:space="preserve">Total EU Institutions and International Org </t>
  </si>
  <si>
    <t>Total published Notices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</si>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</sst>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8"/>
      <color theme="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0" fontId="9" fillId="0" borderId="22" xfId="1" applyNumberFormat="1" applyFont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0" fontId="11" fillId="10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8" borderId="11" xfId="0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4" fillId="11" borderId="0" xfId="0" applyFont="1" applyFill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5" fillId="14" borderId="14" xfId="0" applyFont="1" applyFill="1" applyBorder="1" applyAlignment="1">
      <alignment horizontal="center"/>
    </xf>
    <xf numFmtId="0" fontId="5" fillId="14" borderId="26" xfId="0" applyFont="1" applyFill="1" applyBorder="1" applyAlignment="1">
      <alignment horizontal="center"/>
    </xf>
    <xf numFmtId="0" fontId="17" fillId="14" borderId="27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/>
    </xf>
    <xf numFmtId="0" fontId="5" fillId="14" borderId="22" xfId="0" applyFont="1" applyFill="1" applyBorder="1" applyAlignment="1">
      <alignment horizontal="center"/>
    </xf>
    <xf numFmtId="0" fontId="13" fillId="14" borderId="27" xfId="0" applyFont="1" applyFill="1" applyBorder="1" applyAlignment="1">
      <alignment horizontal="center"/>
    </xf>
    <xf numFmtId="0" fontId="13" fillId="14" borderId="2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0" fontId="9" fillId="0" borderId="14" xfId="1" applyNumberFormat="1" applyFont="1" applyBorder="1" applyAlignment="1">
      <alignment horizontal="center"/>
    </xf>
    <xf numFmtId="10" fontId="9" fillId="0" borderId="15" xfId="1" applyNumberFormat="1" applyFont="1" applyBorder="1" applyAlignment="1">
      <alignment horizontal="center"/>
    </xf>
    <xf numFmtId="10" fontId="9" fillId="0" borderId="16" xfId="1" applyNumberFormat="1" applyFont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/>
    <xf numFmtId="0" fontId="10" fillId="9" borderId="18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13" borderId="14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 vertical="center"/>
    </xf>
    <xf numFmtId="0" fontId="0" fillId="14" borderId="0" xfId="0" applyFill="1"/>
    <xf numFmtId="0" fontId="0" fillId="14" borderId="11" xfId="0" applyFill="1" applyBorder="1"/>
    <xf numFmtId="0" fontId="0" fillId="14" borderId="14" xfId="0" applyFill="1" applyBorder="1"/>
    <xf numFmtId="0" fontId="0" fillId="14" borderId="15" xfId="0" applyFill="1" applyBorder="1"/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16" fillId="14" borderId="1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applyFont="1" applyFill="1"/>
    <xf numFmtId="0" fontId="2" fillId="13" borderId="18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E6CB-E527-4CC5-8DA6-C84798D72CC2}">
  <sheetPr codeName="Sheet9">
    <tabColor rgb="FFFFC000"/>
  </sheetPr>
  <dimension ref="A1:H19"/>
  <sheetViews>
    <sheetView tabSelected="1" workbookViewId="0">
      <selection activeCell="F23" sqref="F23"/>
    </sheetView>
  </sheetViews>
  <sheetFormatPr defaultColWidth="11" defaultRowHeight="18.75" x14ac:dyDescent="0.3"/>
  <cols>
    <col min="1" max="1" width="13.42578125" style="1" bestFit="1" customWidth="1"/>
    <col min="2" max="8" width="18.7109375" style="12" customWidth="1"/>
    <col min="9" max="16384" width="11" style="1"/>
  </cols>
  <sheetData>
    <row r="1" spans="1:8" ht="19.5" thickBot="1" x14ac:dyDescent="0.35">
      <c r="B1" s="108" t="s">
        <v>0</v>
      </c>
      <c r="C1" s="109"/>
      <c r="D1" s="109"/>
      <c r="E1" s="109"/>
      <c r="F1" s="110"/>
      <c r="G1" s="2" t="s">
        <v>1</v>
      </c>
      <c r="H1" s="3" t="s">
        <v>2</v>
      </c>
    </row>
    <row r="2" spans="1:8" x14ac:dyDescent="0.3">
      <c r="B2" s="4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10" t="s">
        <v>9</v>
      </c>
    </row>
    <row r="3" spans="1:8" x14ac:dyDescent="0.3">
      <c r="A3" s="1" t="s">
        <v>10</v>
      </c>
      <c r="B3" s="11">
        <v>11067</v>
      </c>
      <c r="C3" s="12">
        <v>83</v>
      </c>
      <c r="D3" s="13">
        <v>14117</v>
      </c>
      <c r="E3" s="14">
        <v>5750</v>
      </c>
      <c r="F3" s="15">
        <v>34672</v>
      </c>
      <c r="G3" s="16">
        <v>20</v>
      </c>
      <c r="H3" s="17">
        <v>65709</v>
      </c>
    </row>
    <row r="4" spans="1:8" x14ac:dyDescent="0.3">
      <c r="A4" s="1" t="s">
        <v>11</v>
      </c>
      <c r="B4" s="11">
        <v>2051</v>
      </c>
      <c r="C4" s="12">
        <v>24</v>
      </c>
      <c r="D4" s="13">
        <v>967</v>
      </c>
      <c r="E4" s="14">
        <v>9554</v>
      </c>
      <c r="F4" s="15">
        <v>48381</v>
      </c>
      <c r="G4" s="18">
        <v>15</v>
      </c>
      <c r="H4" s="17">
        <v>60992</v>
      </c>
    </row>
    <row r="5" spans="1:8" x14ac:dyDescent="0.3">
      <c r="A5" s="1" t="s">
        <v>12</v>
      </c>
      <c r="B5" s="11">
        <v>156</v>
      </c>
      <c r="D5" s="13"/>
      <c r="E5" s="14">
        <v>11996</v>
      </c>
      <c r="F5" s="15">
        <v>52652</v>
      </c>
      <c r="G5" s="18"/>
      <c r="H5" s="17">
        <v>64804</v>
      </c>
    </row>
    <row r="6" spans="1:8" x14ac:dyDescent="0.3">
      <c r="A6" s="1" t="s">
        <v>13</v>
      </c>
      <c r="B6" s="11"/>
      <c r="D6" s="13"/>
      <c r="E6" s="14"/>
      <c r="F6" s="15"/>
      <c r="G6" s="18"/>
      <c r="H6" s="17"/>
    </row>
    <row r="7" spans="1:8" x14ac:dyDescent="0.3">
      <c r="A7" s="1" t="s">
        <v>14</v>
      </c>
      <c r="B7" s="11"/>
      <c r="D7" s="13"/>
      <c r="E7" s="14"/>
      <c r="F7" s="15"/>
      <c r="G7" s="18"/>
      <c r="H7" s="17"/>
    </row>
    <row r="8" spans="1:8" x14ac:dyDescent="0.3">
      <c r="A8" s="1" t="s">
        <v>15</v>
      </c>
      <c r="B8" s="11"/>
      <c r="D8" s="13"/>
      <c r="E8" s="14"/>
      <c r="F8" s="15"/>
      <c r="G8" s="18"/>
      <c r="H8" s="17"/>
    </row>
    <row r="9" spans="1:8" x14ac:dyDescent="0.3">
      <c r="A9" s="1" t="s">
        <v>16</v>
      </c>
      <c r="B9" s="11"/>
      <c r="D9" s="13"/>
      <c r="E9" s="14"/>
      <c r="F9" s="15"/>
      <c r="G9" s="18"/>
      <c r="H9" s="17"/>
    </row>
    <row r="10" spans="1:8" x14ac:dyDescent="0.3">
      <c r="A10" s="1" t="s">
        <v>17</v>
      </c>
      <c r="B10" s="11"/>
      <c r="D10" s="13"/>
      <c r="E10" s="14"/>
      <c r="F10" s="15"/>
      <c r="G10" s="18"/>
      <c r="H10" s="17"/>
    </row>
    <row r="11" spans="1:8" x14ac:dyDescent="0.3">
      <c r="A11" s="1" t="s">
        <v>18</v>
      </c>
      <c r="B11" s="11"/>
      <c r="D11" s="13"/>
      <c r="E11" s="14"/>
      <c r="F11" s="15"/>
      <c r="G11" s="18"/>
      <c r="H11" s="17"/>
    </row>
    <row r="12" spans="1:8" x14ac:dyDescent="0.3">
      <c r="A12" s="1" t="s">
        <v>19</v>
      </c>
      <c r="B12" s="11"/>
      <c r="D12" s="13"/>
      <c r="E12" s="14"/>
      <c r="F12" s="15"/>
      <c r="G12" s="18"/>
      <c r="H12" s="17"/>
    </row>
    <row r="13" spans="1:8" x14ac:dyDescent="0.3">
      <c r="A13" s="1" t="s">
        <v>20</v>
      </c>
      <c r="B13" s="11"/>
      <c r="D13" s="13"/>
      <c r="E13" s="14"/>
      <c r="F13" s="15"/>
      <c r="G13" s="18"/>
      <c r="H13" s="17"/>
    </row>
    <row r="14" spans="1:8" ht="19.5" thickBot="1" x14ac:dyDescent="0.35">
      <c r="A14" s="1" t="s">
        <v>21</v>
      </c>
      <c r="B14" s="19"/>
      <c r="C14" s="20"/>
      <c r="D14" s="21"/>
      <c r="E14" s="22"/>
      <c r="F14" s="23"/>
      <c r="G14" s="24"/>
      <c r="H14" s="10"/>
    </row>
    <row r="15" spans="1:8" ht="19.5" thickBot="1" x14ac:dyDescent="0.35">
      <c r="B15" s="25">
        <f t="shared" ref="B15:H15" si="0">SUM(B3:B14)</f>
        <v>13274</v>
      </c>
      <c r="C15" s="25">
        <f t="shared" si="0"/>
        <v>107</v>
      </c>
      <c r="D15" s="25">
        <f t="shared" si="0"/>
        <v>15084</v>
      </c>
      <c r="E15" s="25">
        <f t="shared" si="0"/>
        <v>27300</v>
      </c>
      <c r="F15" s="25">
        <f t="shared" si="0"/>
        <v>135705</v>
      </c>
      <c r="G15" s="25">
        <f t="shared" si="0"/>
        <v>35</v>
      </c>
      <c r="H15" s="25">
        <f t="shared" si="0"/>
        <v>191505</v>
      </c>
    </row>
    <row r="16" spans="1:8" x14ac:dyDescent="0.3">
      <c r="B16" s="111" t="s">
        <v>22</v>
      </c>
      <c r="C16" s="112"/>
      <c r="D16" s="112"/>
      <c r="E16" s="112"/>
      <c r="F16" s="113"/>
      <c r="G16" s="26" t="s">
        <v>23</v>
      </c>
    </row>
    <row r="17" spans="2:7" ht="19.5" thickBot="1" x14ac:dyDescent="0.35">
      <c r="B17" s="114">
        <f>SUM(B15:F15)</f>
        <v>191470</v>
      </c>
      <c r="C17" s="115"/>
      <c r="D17" s="115"/>
      <c r="E17" s="115"/>
      <c r="F17" s="116"/>
      <c r="G17" s="27">
        <f>G15</f>
        <v>35</v>
      </c>
    </row>
    <row r="18" spans="2:7" x14ac:dyDescent="0.3">
      <c r="B18" s="111" t="s">
        <v>24</v>
      </c>
      <c r="C18" s="112"/>
      <c r="D18" s="112"/>
      <c r="E18" s="112"/>
      <c r="F18" s="113"/>
      <c r="G18" s="26" t="s">
        <v>25</v>
      </c>
    </row>
    <row r="19" spans="2:7" ht="19.5" thickBot="1" x14ac:dyDescent="0.35">
      <c r="B19" s="117">
        <f>B17/H15</f>
        <v>0.9998172371478552</v>
      </c>
      <c r="C19" s="118"/>
      <c r="D19" s="118"/>
      <c r="E19" s="118"/>
      <c r="F19" s="119"/>
      <c r="G19" s="28">
        <f>G17/H15</f>
        <v>1.8276285214485262E-4</v>
      </c>
    </row>
  </sheetData>
  <mergeCells count="5">
    <mergeCell ref="B1:F1"/>
    <mergeCell ref="B16:F16"/>
    <mergeCell ref="B17:F17"/>
    <mergeCell ref="B18:F18"/>
    <mergeCell ref="B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5A84-1454-4D7C-BA9E-56D723B63FA8}">
  <sheetPr codeName="Sheet33">
    <tabColor rgb="FF7030A0"/>
  </sheetPr>
  <dimension ref="A1:T72"/>
  <sheetViews>
    <sheetView topLeftCell="A3" zoomScale="120" zoomScaleNormal="120" workbookViewId="0">
      <selection activeCell="P31" sqref="P31"/>
    </sheetView>
  </sheetViews>
  <sheetFormatPr defaultColWidth="8.7109375" defaultRowHeight="15" x14ac:dyDescent="0.25"/>
  <cols>
    <col min="1" max="1" width="8.7109375" style="37"/>
    <col min="2" max="2" width="31.28515625" style="38" bestFit="1" customWidth="1"/>
    <col min="3" max="5" width="9.7109375" style="37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21" t="s">
        <v>26</v>
      </c>
      <c r="B1" s="122"/>
      <c r="C1" s="123" t="s">
        <v>0</v>
      </c>
      <c r="D1" s="124"/>
      <c r="E1" s="124"/>
      <c r="F1" s="124"/>
      <c r="G1" s="125"/>
      <c r="H1" s="29" t="s">
        <v>1</v>
      </c>
      <c r="I1" s="30" t="s">
        <v>2</v>
      </c>
    </row>
    <row r="2" spans="1:9" ht="16.5" thickBot="1" x14ac:dyDescent="0.3">
      <c r="A2" s="126" t="s">
        <v>27</v>
      </c>
      <c r="B2" s="127"/>
      <c r="C2" s="31" t="s">
        <v>3</v>
      </c>
      <c r="D2" s="32" t="s">
        <v>28</v>
      </c>
      <c r="E2" s="33" t="s">
        <v>29</v>
      </c>
      <c r="F2" s="34" t="s">
        <v>6</v>
      </c>
      <c r="G2" s="35" t="s">
        <v>7</v>
      </c>
      <c r="H2" s="32" t="s">
        <v>8</v>
      </c>
      <c r="I2" s="36" t="s">
        <v>9</v>
      </c>
    </row>
    <row r="3" spans="1:9" x14ac:dyDescent="0.25">
      <c r="A3" s="37" t="s">
        <v>30</v>
      </c>
      <c r="B3" s="38" t="s">
        <v>31</v>
      </c>
      <c r="C3" s="39">
        <v>148</v>
      </c>
      <c r="D3" s="40">
        <v>38</v>
      </c>
      <c r="E3" s="41">
        <v>199</v>
      </c>
      <c r="F3" s="39">
        <v>47</v>
      </c>
      <c r="G3" s="41">
        <v>612</v>
      </c>
      <c r="H3" s="39"/>
      <c r="I3" s="42">
        <v>1044</v>
      </c>
    </row>
    <row r="4" spans="1:9" x14ac:dyDescent="0.25">
      <c r="A4" s="37" t="s">
        <v>32</v>
      </c>
      <c r="B4" s="38" t="s">
        <v>33</v>
      </c>
      <c r="C4" s="43">
        <v>1</v>
      </c>
      <c r="E4" s="44">
        <v>8</v>
      </c>
      <c r="F4" s="43"/>
      <c r="G4" s="44">
        <v>1311</v>
      </c>
      <c r="H4" s="43">
        <v>1</v>
      </c>
      <c r="I4" s="45">
        <v>1321</v>
      </c>
    </row>
    <row r="5" spans="1:9" x14ac:dyDescent="0.25">
      <c r="A5" s="37" t="s">
        <v>34</v>
      </c>
      <c r="B5" s="38" t="s">
        <v>35</v>
      </c>
      <c r="C5" s="43"/>
      <c r="E5" s="44">
        <v>2013</v>
      </c>
      <c r="F5" s="43"/>
      <c r="G5" s="44"/>
      <c r="H5" s="43"/>
      <c r="I5" s="45">
        <v>2013</v>
      </c>
    </row>
    <row r="6" spans="1:9" x14ac:dyDescent="0.25">
      <c r="A6" s="37" t="s">
        <v>36</v>
      </c>
      <c r="B6" s="38" t="s">
        <v>37</v>
      </c>
      <c r="C6" s="43">
        <v>4</v>
      </c>
      <c r="E6" s="44">
        <v>180</v>
      </c>
      <c r="F6" s="43"/>
      <c r="G6" s="44">
        <v>82</v>
      </c>
      <c r="H6" s="43"/>
      <c r="I6" s="45">
        <v>266</v>
      </c>
    </row>
    <row r="7" spans="1:9" x14ac:dyDescent="0.25">
      <c r="A7" s="37" t="s">
        <v>38</v>
      </c>
      <c r="B7" s="38" t="s">
        <v>39</v>
      </c>
      <c r="C7" s="43">
        <v>3</v>
      </c>
      <c r="E7" s="44">
        <v>4320</v>
      </c>
      <c r="F7" s="43"/>
      <c r="G7" s="44">
        <v>1</v>
      </c>
      <c r="H7" s="43">
        <v>1</v>
      </c>
      <c r="I7" s="45">
        <v>4325</v>
      </c>
    </row>
    <row r="8" spans="1:9" x14ac:dyDescent="0.25">
      <c r="A8" s="37" t="s">
        <v>40</v>
      </c>
      <c r="B8" s="38" t="s">
        <v>41</v>
      </c>
      <c r="C8" s="43">
        <v>1222</v>
      </c>
      <c r="E8" s="44">
        <v>72</v>
      </c>
      <c r="F8" s="43">
        <v>80</v>
      </c>
      <c r="G8" s="44">
        <v>11412</v>
      </c>
      <c r="H8" s="43">
        <v>12</v>
      </c>
      <c r="I8" s="45">
        <v>12798</v>
      </c>
    </row>
    <row r="9" spans="1:9" x14ac:dyDescent="0.25">
      <c r="A9" s="37" t="s">
        <v>42</v>
      </c>
      <c r="B9" s="38" t="s">
        <v>43</v>
      </c>
      <c r="C9" s="43">
        <v>53</v>
      </c>
      <c r="E9" s="44">
        <v>50</v>
      </c>
      <c r="F9" s="43">
        <v>71</v>
      </c>
      <c r="G9" s="44">
        <v>530</v>
      </c>
      <c r="H9" s="43"/>
      <c r="I9" s="45">
        <v>704</v>
      </c>
    </row>
    <row r="10" spans="1:9" x14ac:dyDescent="0.25">
      <c r="A10" s="37" t="s">
        <v>44</v>
      </c>
      <c r="B10" s="38" t="s">
        <v>45</v>
      </c>
      <c r="C10" s="43">
        <v>1</v>
      </c>
      <c r="E10" s="44"/>
      <c r="F10" s="43"/>
      <c r="G10" s="44">
        <v>600</v>
      </c>
      <c r="H10" s="43"/>
      <c r="I10" s="45">
        <v>601</v>
      </c>
    </row>
    <row r="11" spans="1:9" x14ac:dyDescent="0.25">
      <c r="A11" s="37" t="s">
        <v>46</v>
      </c>
      <c r="B11" s="38" t="s">
        <v>47</v>
      </c>
      <c r="C11" s="43">
        <v>2171</v>
      </c>
      <c r="E11" s="44"/>
      <c r="F11" s="43">
        <v>216</v>
      </c>
      <c r="G11" s="44">
        <v>2621</v>
      </c>
      <c r="H11" s="43"/>
      <c r="I11" s="45">
        <v>5008</v>
      </c>
    </row>
    <row r="12" spans="1:9" x14ac:dyDescent="0.25">
      <c r="A12" s="37" t="s">
        <v>48</v>
      </c>
      <c r="B12" s="38" t="s">
        <v>49</v>
      </c>
      <c r="C12" s="43">
        <v>3</v>
      </c>
      <c r="E12" s="44"/>
      <c r="F12" s="43"/>
      <c r="G12" s="44">
        <v>1149</v>
      </c>
      <c r="H12" s="43"/>
      <c r="I12" s="45">
        <v>1152</v>
      </c>
    </row>
    <row r="13" spans="1:9" x14ac:dyDescent="0.25">
      <c r="A13" s="37" t="s">
        <v>50</v>
      </c>
      <c r="B13" s="38" t="s">
        <v>51</v>
      </c>
      <c r="C13" s="43">
        <v>793</v>
      </c>
      <c r="E13" s="44">
        <v>3578</v>
      </c>
      <c r="F13" s="43">
        <v>48</v>
      </c>
      <c r="G13" s="44">
        <v>2465</v>
      </c>
      <c r="H13" s="43"/>
      <c r="I13" s="45">
        <v>6884</v>
      </c>
    </row>
    <row r="14" spans="1:9" x14ac:dyDescent="0.25">
      <c r="A14" s="37" t="s">
        <v>52</v>
      </c>
      <c r="B14" s="38" t="s">
        <v>53</v>
      </c>
      <c r="C14" s="43">
        <v>743</v>
      </c>
      <c r="E14" s="44"/>
      <c r="F14" s="43">
        <v>22</v>
      </c>
      <c r="G14" s="44"/>
      <c r="H14" s="43"/>
      <c r="I14" s="45">
        <v>765</v>
      </c>
    </row>
    <row r="15" spans="1:9" x14ac:dyDescent="0.25">
      <c r="A15" s="37" t="s">
        <v>54</v>
      </c>
      <c r="B15" s="38" t="s">
        <v>55</v>
      </c>
      <c r="C15" s="43"/>
      <c r="E15" s="44">
        <v>708</v>
      </c>
      <c r="F15" s="43"/>
      <c r="G15" s="44">
        <v>119</v>
      </c>
      <c r="H15" s="43"/>
      <c r="I15" s="45">
        <v>827</v>
      </c>
    </row>
    <row r="16" spans="1:9" x14ac:dyDescent="0.25">
      <c r="A16" s="37" t="s">
        <v>56</v>
      </c>
      <c r="B16" s="38" t="s">
        <v>57</v>
      </c>
      <c r="C16" s="43">
        <v>6</v>
      </c>
      <c r="E16" s="44"/>
      <c r="F16" s="43"/>
      <c r="G16" s="44">
        <v>1042</v>
      </c>
      <c r="H16" s="43"/>
      <c r="I16" s="45">
        <v>1048</v>
      </c>
    </row>
    <row r="17" spans="1:20" x14ac:dyDescent="0.25">
      <c r="A17" s="37" t="s">
        <v>58</v>
      </c>
      <c r="B17" s="38" t="s">
        <v>59</v>
      </c>
      <c r="C17" s="43">
        <v>11</v>
      </c>
      <c r="E17" s="44">
        <v>59</v>
      </c>
      <c r="F17" s="43">
        <v>1</v>
      </c>
      <c r="G17" s="44">
        <v>460</v>
      </c>
      <c r="H17" s="43">
        <v>2</v>
      </c>
      <c r="I17" s="45">
        <v>533</v>
      </c>
    </row>
    <row r="18" spans="1:20" x14ac:dyDescent="0.25">
      <c r="A18" s="37" t="s">
        <v>60</v>
      </c>
      <c r="B18" s="38" t="s">
        <v>61</v>
      </c>
      <c r="C18" s="43">
        <v>1376</v>
      </c>
      <c r="E18" s="44">
        <v>207</v>
      </c>
      <c r="F18" s="43">
        <v>86</v>
      </c>
      <c r="G18" s="44">
        <v>177</v>
      </c>
      <c r="H18" s="43"/>
      <c r="I18" s="45">
        <v>1846</v>
      </c>
    </row>
    <row r="19" spans="1:20" x14ac:dyDescent="0.25">
      <c r="A19" s="37" t="s">
        <v>62</v>
      </c>
      <c r="B19" s="38" t="s">
        <v>63</v>
      </c>
      <c r="C19" s="43"/>
      <c r="E19" s="44">
        <v>432</v>
      </c>
      <c r="F19" s="43"/>
      <c r="G19" s="44">
        <v>576</v>
      </c>
      <c r="H19" s="43"/>
      <c r="I19" s="45">
        <v>1008</v>
      </c>
    </row>
    <row r="20" spans="1:20" x14ac:dyDescent="0.25">
      <c r="A20" s="37" t="s">
        <v>64</v>
      </c>
      <c r="B20" s="38" t="s">
        <v>65</v>
      </c>
      <c r="C20" s="43">
        <v>1</v>
      </c>
      <c r="E20" s="44"/>
      <c r="F20" s="43"/>
      <c r="G20" s="44">
        <v>127</v>
      </c>
      <c r="H20" s="43"/>
      <c r="I20" s="45">
        <v>128</v>
      </c>
    </row>
    <row r="21" spans="1:20" x14ac:dyDescent="0.25">
      <c r="A21" s="37" t="s">
        <v>66</v>
      </c>
      <c r="B21" s="38" t="s">
        <v>67</v>
      </c>
      <c r="C21" s="43"/>
      <c r="E21" s="44"/>
      <c r="F21" s="43"/>
      <c r="G21" s="44">
        <v>1355</v>
      </c>
      <c r="H21" s="43"/>
      <c r="I21" s="45">
        <v>1355</v>
      </c>
    </row>
    <row r="22" spans="1:20" x14ac:dyDescent="0.25">
      <c r="A22" s="37" t="s">
        <v>68</v>
      </c>
      <c r="B22" s="38" t="s">
        <v>69</v>
      </c>
      <c r="C22" s="43">
        <v>1</v>
      </c>
      <c r="D22" s="37">
        <v>41</v>
      </c>
      <c r="E22" s="44"/>
      <c r="F22" s="43"/>
      <c r="G22" s="44">
        <v>117</v>
      </c>
      <c r="H22" s="43"/>
      <c r="I22" s="45">
        <v>159</v>
      </c>
    </row>
    <row r="23" spans="1:20" x14ac:dyDescent="0.25">
      <c r="A23" s="37" t="s">
        <v>70</v>
      </c>
      <c r="B23" s="38" t="s">
        <v>71</v>
      </c>
      <c r="C23" s="43">
        <v>2</v>
      </c>
      <c r="E23" s="44">
        <v>20</v>
      </c>
      <c r="F23" s="43">
        <v>2</v>
      </c>
      <c r="G23" s="44">
        <v>1583</v>
      </c>
      <c r="H23" s="43"/>
      <c r="I23" s="45">
        <v>1607</v>
      </c>
    </row>
    <row r="24" spans="1:20" x14ac:dyDescent="0.25">
      <c r="A24" s="37" t="s">
        <v>72</v>
      </c>
      <c r="B24" s="38" t="s">
        <v>73</v>
      </c>
      <c r="C24" s="43">
        <v>3775</v>
      </c>
      <c r="E24" s="44">
        <v>372</v>
      </c>
      <c r="F24" s="43">
        <v>5144</v>
      </c>
      <c r="G24" s="44"/>
      <c r="H24" s="43"/>
      <c r="I24" s="45">
        <v>9291</v>
      </c>
      <c r="L24" s="37"/>
      <c r="M24" s="38"/>
      <c r="N24" s="37"/>
      <c r="O24" s="37"/>
      <c r="P24" s="37"/>
      <c r="Q24" s="37"/>
      <c r="R24" s="37"/>
      <c r="S24" s="37"/>
      <c r="T24" s="37"/>
    </row>
    <row r="25" spans="1:20" x14ac:dyDescent="0.25">
      <c r="A25" s="37" t="s">
        <v>74</v>
      </c>
      <c r="B25" s="38" t="s">
        <v>75</v>
      </c>
      <c r="C25" s="43">
        <v>243</v>
      </c>
      <c r="E25" s="44">
        <v>826</v>
      </c>
      <c r="F25" s="43">
        <v>1</v>
      </c>
      <c r="G25" s="44"/>
      <c r="H25" s="43"/>
      <c r="I25" s="45">
        <v>1070</v>
      </c>
    </row>
    <row r="26" spans="1:20" x14ac:dyDescent="0.25">
      <c r="A26" s="37" t="s">
        <v>76</v>
      </c>
      <c r="B26" s="38" t="s">
        <v>77</v>
      </c>
      <c r="C26" s="43">
        <v>22</v>
      </c>
      <c r="E26" s="44">
        <v>333</v>
      </c>
      <c r="F26" s="43">
        <v>1</v>
      </c>
      <c r="G26" s="44">
        <v>4143</v>
      </c>
      <c r="H26" s="43"/>
      <c r="I26" s="45">
        <v>4499</v>
      </c>
    </row>
    <row r="27" spans="1:20" x14ac:dyDescent="0.25">
      <c r="A27" s="37" t="s">
        <v>78</v>
      </c>
      <c r="B27" s="38" t="s">
        <v>79</v>
      </c>
      <c r="C27" s="43">
        <v>9</v>
      </c>
      <c r="E27" s="44">
        <v>186</v>
      </c>
      <c r="F27" s="43">
        <v>1</v>
      </c>
      <c r="G27" s="44">
        <v>1525</v>
      </c>
      <c r="H27" s="43"/>
      <c r="I27" s="45">
        <v>1721</v>
      </c>
    </row>
    <row r="28" spans="1:20" x14ac:dyDescent="0.25">
      <c r="A28" s="37" t="s">
        <v>80</v>
      </c>
      <c r="B28" s="38" t="s">
        <v>81</v>
      </c>
      <c r="C28" s="43"/>
      <c r="D28" s="37">
        <v>3</v>
      </c>
      <c r="E28" s="44">
        <v>510</v>
      </c>
      <c r="F28" s="43"/>
      <c r="G28" s="44">
        <v>226</v>
      </c>
      <c r="H28" s="43"/>
      <c r="I28" s="45">
        <v>739</v>
      </c>
    </row>
    <row r="29" spans="1:20" x14ac:dyDescent="0.25">
      <c r="A29" s="37" t="s">
        <v>82</v>
      </c>
      <c r="B29" s="38" t="s">
        <v>83</v>
      </c>
      <c r="C29" s="43">
        <v>1</v>
      </c>
      <c r="E29" s="44"/>
      <c r="F29" s="43"/>
      <c r="G29" s="44">
        <v>772</v>
      </c>
      <c r="H29" s="43">
        <v>3</v>
      </c>
      <c r="I29" s="45">
        <v>776</v>
      </c>
    </row>
    <row r="30" spans="1:20" x14ac:dyDescent="0.25">
      <c r="A30" s="128" t="s">
        <v>84</v>
      </c>
      <c r="B30" s="128"/>
      <c r="C30" s="46">
        <v>10589</v>
      </c>
      <c r="D30" s="47">
        <v>82</v>
      </c>
      <c r="E30" s="48">
        <v>14073</v>
      </c>
      <c r="F30" s="46">
        <v>5720</v>
      </c>
      <c r="G30" s="48">
        <v>33005</v>
      </c>
      <c r="H30" s="46">
        <v>19</v>
      </c>
      <c r="I30" s="49">
        <v>63488</v>
      </c>
      <c r="K30" s="50"/>
    </row>
    <row r="31" spans="1:20" x14ac:dyDescent="0.25">
      <c r="A31" s="120" t="s">
        <v>85</v>
      </c>
      <c r="B31" s="129"/>
      <c r="C31" s="52"/>
      <c r="D31" s="53"/>
      <c r="E31" s="54"/>
      <c r="F31" s="52"/>
      <c r="G31" s="55"/>
      <c r="H31" s="52"/>
      <c r="I31" s="56"/>
    </row>
    <row r="32" spans="1:20" x14ac:dyDescent="0.25">
      <c r="A32" s="37" t="s">
        <v>86</v>
      </c>
      <c r="B32" s="38" t="s">
        <v>87</v>
      </c>
      <c r="C32" s="43">
        <v>3</v>
      </c>
      <c r="E32" s="44"/>
      <c r="F32" s="43"/>
      <c r="G32" s="44"/>
      <c r="H32" s="43"/>
      <c r="I32" s="45">
        <v>3</v>
      </c>
    </row>
    <row r="33" spans="1:13" x14ac:dyDescent="0.25">
      <c r="A33" s="37" t="s">
        <v>88</v>
      </c>
      <c r="B33" s="38" t="s">
        <v>89</v>
      </c>
      <c r="C33" s="43"/>
      <c r="E33" s="44"/>
      <c r="F33" s="43"/>
      <c r="G33" s="44"/>
      <c r="H33" s="43"/>
      <c r="I33" s="45">
        <v>0</v>
      </c>
    </row>
    <row r="34" spans="1:13" x14ac:dyDescent="0.25">
      <c r="A34" s="37" t="s">
        <v>90</v>
      </c>
      <c r="B34" s="38" t="s">
        <v>91</v>
      </c>
      <c r="C34" s="43">
        <v>115</v>
      </c>
      <c r="E34" s="44"/>
      <c r="F34" s="43"/>
      <c r="G34" s="44"/>
      <c r="H34" s="43"/>
      <c r="I34" s="45">
        <v>115</v>
      </c>
      <c r="K34" s="37"/>
      <c r="L34" s="37"/>
      <c r="M34" s="37"/>
    </row>
    <row r="35" spans="1:13" x14ac:dyDescent="0.25">
      <c r="A35" s="37" t="s">
        <v>92</v>
      </c>
      <c r="B35" s="38" t="s">
        <v>93</v>
      </c>
      <c r="C35" s="43">
        <v>51</v>
      </c>
      <c r="E35" s="44"/>
      <c r="F35" s="43"/>
      <c r="G35" s="44"/>
      <c r="H35" s="43"/>
      <c r="I35" s="45">
        <v>51</v>
      </c>
    </row>
    <row r="36" spans="1:13" x14ac:dyDescent="0.25">
      <c r="A36" s="37" t="s">
        <v>94</v>
      </c>
      <c r="B36" s="38" t="s">
        <v>95</v>
      </c>
      <c r="C36" s="43">
        <v>3</v>
      </c>
      <c r="E36" s="44"/>
      <c r="F36" s="43">
        <v>1</v>
      </c>
      <c r="G36" s="44"/>
      <c r="H36" s="43"/>
      <c r="I36" s="45">
        <v>4</v>
      </c>
    </row>
    <row r="37" spans="1:13" x14ac:dyDescent="0.25">
      <c r="A37" s="37" t="s">
        <v>96</v>
      </c>
      <c r="B37" s="38" t="s">
        <v>97</v>
      </c>
      <c r="C37" s="43"/>
      <c r="E37" s="44"/>
      <c r="F37" s="43"/>
      <c r="G37" s="44">
        <v>1</v>
      </c>
      <c r="H37" s="43"/>
      <c r="I37" s="45">
        <v>1</v>
      </c>
    </row>
    <row r="38" spans="1:13" x14ac:dyDescent="0.25">
      <c r="A38" s="37" t="s">
        <v>98</v>
      </c>
      <c r="B38" s="38" t="s">
        <v>99</v>
      </c>
      <c r="C38" s="43"/>
      <c r="E38" s="44"/>
      <c r="F38" s="43"/>
      <c r="G38" s="44">
        <v>1</v>
      </c>
      <c r="H38" s="43"/>
      <c r="I38" s="45">
        <v>1</v>
      </c>
    </row>
    <row r="39" spans="1:13" x14ac:dyDescent="0.25">
      <c r="A39" s="120" t="s">
        <v>100</v>
      </c>
      <c r="B39" s="120"/>
      <c r="C39" s="57">
        <v>172</v>
      </c>
      <c r="D39" s="53">
        <v>0</v>
      </c>
      <c r="E39" s="54">
        <v>0</v>
      </c>
      <c r="F39" s="57">
        <v>1</v>
      </c>
      <c r="G39" s="54">
        <v>2</v>
      </c>
      <c r="H39" s="57">
        <v>0</v>
      </c>
      <c r="I39" s="58">
        <v>175</v>
      </c>
    </row>
    <row r="40" spans="1:13" x14ac:dyDescent="0.25">
      <c r="A40" s="140" t="s">
        <v>101</v>
      </c>
      <c r="B40" s="140"/>
      <c r="C40" s="59"/>
      <c r="D40" s="60"/>
      <c r="E40" s="61"/>
      <c r="F40" s="59"/>
      <c r="G40" s="61"/>
      <c r="H40" s="59"/>
      <c r="I40" s="62"/>
    </row>
    <row r="41" spans="1:13" x14ac:dyDescent="0.25">
      <c r="A41" s="37" t="s">
        <v>102</v>
      </c>
      <c r="B41" s="38" t="s">
        <v>103</v>
      </c>
      <c r="C41" s="43">
        <v>10</v>
      </c>
      <c r="E41" s="44">
        <v>5</v>
      </c>
      <c r="F41" s="43">
        <v>6</v>
      </c>
      <c r="G41" s="44">
        <v>39</v>
      </c>
      <c r="H41" s="43"/>
      <c r="I41" s="45">
        <v>60</v>
      </c>
    </row>
    <row r="42" spans="1:13" x14ac:dyDescent="0.25">
      <c r="A42" s="37" t="s">
        <v>104</v>
      </c>
      <c r="B42" t="s">
        <v>105</v>
      </c>
      <c r="C42" s="43"/>
      <c r="E42" s="44">
        <v>1</v>
      </c>
      <c r="F42" s="43"/>
      <c r="G42" s="44">
        <v>1</v>
      </c>
      <c r="H42" s="43"/>
      <c r="I42" s="45">
        <v>2</v>
      </c>
    </row>
    <row r="43" spans="1:13" x14ac:dyDescent="0.25">
      <c r="A43" s="37" t="s">
        <v>106</v>
      </c>
      <c r="B43" t="s">
        <v>107</v>
      </c>
      <c r="C43" s="43"/>
      <c r="E43" s="44">
        <v>13</v>
      </c>
      <c r="F43" s="43">
        <v>2</v>
      </c>
      <c r="G43" s="44">
        <v>904</v>
      </c>
      <c r="H43" s="43"/>
      <c r="I43" s="45">
        <v>919</v>
      </c>
    </row>
    <row r="44" spans="1:13" x14ac:dyDescent="0.25">
      <c r="A44" s="140" t="s">
        <v>108</v>
      </c>
      <c r="B44" s="140"/>
      <c r="C44" s="63">
        <v>10</v>
      </c>
      <c r="D44" s="64">
        <v>0</v>
      </c>
      <c r="E44" s="65">
        <v>19</v>
      </c>
      <c r="F44" s="63">
        <v>8</v>
      </c>
      <c r="G44" s="65">
        <v>944</v>
      </c>
      <c r="H44" s="63">
        <v>0</v>
      </c>
      <c r="I44" s="66">
        <v>981</v>
      </c>
    </row>
    <row r="45" spans="1:13" x14ac:dyDescent="0.25">
      <c r="A45" s="67" t="s">
        <v>109</v>
      </c>
      <c r="B45" s="68" t="s">
        <v>110</v>
      </c>
      <c r="C45" s="69"/>
      <c r="D45" s="70"/>
      <c r="E45" s="71"/>
      <c r="F45" s="69"/>
      <c r="G45" s="71">
        <v>617</v>
      </c>
      <c r="H45" s="69"/>
      <c r="I45" s="72">
        <v>617</v>
      </c>
    </row>
    <row r="46" spans="1:13" x14ac:dyDescent="0.25">
      <c r="A46" s="141" t="s">
        <v>111</v>
      </c>
      <c r="B46" s="141"/>
      <c r="C46" s="73">
        <v>59</v>
      </c>
      <c r="D46" s="74">
        <v>1</v>
      </c>
      <c r="E46" s="75">
        <v>25</v>
      </c>
      <c r="F46" s="73">
        <v>4</v>
      </c>
      <c r="G46" s="75">
        <v>4</v>
      </c>
      <c r="H46" s="73"/>
      <c r="I46" s="76">
        <v>93</v>
      </c>
    </row>
    <row r="47" spans="1:13" ht="15.75" thickBot="1" x14ac:dyDescent="0.3">
      <c r="A47" s="142" t="s">
        <v>112</v>
      </c>
      <c r="B47" s="143"/>
      <c r="C47" s="77">
        <v>10830</v>
      </c>
      <c r="D47" s="78">
        <v>83</v>
      </c>
      <c r="E47" s="79">
        <v>14117</v>
      </c>
      <c r="F47" s="80">
        <v>5733</v>
      </c>
      <c r="G47" s="81">
        <v>34572</v>
      </c>
      <c r="H47" s="80">
        <v>19</v>
      </c>
      <c r="I47" s="82">
        <v>65354</v>
      </c>
    </row>
    <row r="48" spans="1:13" x14ac:dyDescent="0.25">
      <c r="A48" s="144" t="s">
        <v>113</v>
      </c>
      <c r="B48" s="145"/>
      <c r="C48" s="83"/>
      <c r="D48" s="84"/>
      <c r="E48" s="85"/>
      <c r="F48" s="83"/>
      <c r="G48" s="85"/>
      <c r="H48" s="83"/>
      <c r="I48" s="86"/>
    </row>
    <row r="49" spans="1:9" x14ac:dyDescent="0.25">
      <c r="A49" s="87" t="s">
        <v>114</v>
      </c>
      <c r="B49" s="38" t="s">
        <v>115</v>
      </c>
      <c r="C49" s="43">
        <v>70</v>
      </c>
      <c r="E49" s="44"/>
      <c r="F49" s="43">
        <v>1</v>
      </c>
      <c r="G49" s="44">
        <v>29</v>
      </c>
      <c r="H49" s="43"/>
      <c r="I49" s="45">
        <v>100</v>
      </c>
    </row>
    <row r="50" spans="1:9" x14ac:dyDescent="0.25">
      <c r="A50" s="87" t="s">
        <v>116</v>
      </c>
      <c r="B50" s="38" t="s">
        <v>117</v>
      </c>
      <c r="C50" s="43">
        <v>34</v>
      </c>
      <c r="E50" s="44"/>
      <c r="F50" s="43"/>
      <c r="G50" s="44">
        <v>13</v>
      </c>
      <c r="H50" s="43"/>
      <c r="I50" s="45">
        <v>47</v>
      </c>
    </row>
    <row r="51" spans="1:9" x14ac:dyDescent="0.25">
      <c r="A51" s="87" t="s">
        <v>118</v>
      </c>
      <c r="B51" s="38" t="s">
        <v>119</v>
      </c>
      <c r="C51" s="43">
        <v>2</v>
      </c>
      <c r="E51" s="44"/>
      <c r="F51" s="43">
        <v>8</v>
      </c>
      <c r="G51" s="44"/>
      <c r="H51" s="43"/>
      <c r="I51" s="45">
        <v>10</v>
      </c>
    </row>
    <row r="52" spans="1:9" x14ac:dyDescent="0.25">
      <c r="A52" s="87" t="s">
        <v>120</v>
      </c>
      <c r="B52" s="38" t="s">
        <v>121</v>
      </c>
      <c r="C52" s="43">
        <v>31</v>
      </c>
      <c r="E52" s="44"/>
      <c r="F52" s="43"/>
      <c r="G52" s="44">
        <v>3</v>
      </c>
      <c r="H52" s="43"/>
      <c r="I52" s="45">
        <v>34</v>
      </c>
    </row>
    <row r="53" spans="1:9" x14ac:dyDescent="0.25">
      <c r="A53" s="87" t="s">
        <v>122</v>
      </c>
      <c r="B53" s="38" t="s">
        <v>123</v>
      </c>
      <c r="C53" s="43"/>
      <c r="E53" s="44"/>
      <c r="F53" s="43"/>
      <c r="G53" s="44"/>
      <c r="H53" s="43"/>
      <c r="I53" s="45">
        <v>0</v>
      </c>
    </row>
    <row r="54" spans="1:9" x14ac:dyDescent="0.25">
      <c r="A54" s="87" t="s">
        <v>124</v>
      </c>
      <c r="B54" s="38" t="s">
        <v>125</v>
      </c>
      <c r="C54" s="43"/>
      <c r="E54" s="44"/>
      <c r="F54" s="43"/>
      <c r="G54" s="44">
        <v>1</v>
      </c>
      <c r="H54" s="43"/>
      <c r="I54" s="45">
        <v>1</v>
      </c>
    </row>
    <row r="55" spans="1:9" x14ac:dyDescent="0.25">
      <c r="A55" s="87" t="s">
        <v>126</v>
      </c>
      <c r="B55" s="38" t="s">
        <v>127</v>
      </c>
      <c r="C55" s="43">
        <v>1</v>
      </c>
      <c r="E55" s="44"/>
      <c r="F55" s="43"/>
      <c r="G55" s="44">
        <v>3</v>
      </c>
      <c r="H55" s="43"/>
      <c r="I55" s="45">
        <v>4</v>
      </c>
    </row>
    <row r="56" spans="1:9" x14ac:dyDescent="0.25">
      <c r="A56" s="87" t="s">
        <v>128</v>
      </c>
      <c r="B56" s="38" t="s">
        <v>129</v>
      </c>
      <c r="C56" s="43">
        <v>3</v>
      </c>
      <c r="E56" s="44"/>
      <c r="F56" s="43"/>
      <c r="G56" s="44"/>
      <c r="H56" s="43"/>
      <c r="I56" s="45">
        <v>3</v>
      </c>
    </row>
    <row r="57" spans="1:9" x14ac:dyDescent="0.25">
      <c r="A57" s="87" t="s">
        <v>130</v>
      </c>
      <c r="B57" s="38" t="s">
        <v>131</v>
      </c>
      <c r="C57" s="43"/>
      <c r="E57" s="44"/>
      <c r="F57" s="43"/>
      <c r="G57" s="44">
        <v>1</v>
      </c>
      <c r="H57" s="43"/>
      <c r="I57" s="45">
        <v>1</v>
      </c>
    </row>
    <row r="58" spans="1:9" x14ac:dyDescent="0.25">
      <c r="A58" s="87" t="s">
        <v>132</v>
      </c>
      <c r="B58" s="38" t="s">
        <v>133</v>
      </c>
      <c r="C58" s="43">
        <v>2</v>
      </c>
      <c r="E58" s="44"/>
      <c r="F58" s="43"/>
      <c r="G58" s="44">
        <v>3</v>
      </c>
      <c r="H58" s="43"/>
      <c r="I58" s="45">
        <v>5</v>
      </c>
    </row>
    <row r="59" spans="1:9" x14ac:dyDescent="0.25">
      <c r="A59" s="87" t="s">
        <v>134</v>
      </c>
      <c r="B59" s="38" t="s">
        <v>135</v>
      </c>
      <c r="C59" s="43">
        <v>52</v>
      </c>
      <c r="E59" s="44"/>
      <c r="F59" s="43">
        <v>8</v>
      </c>
      <c r="G59" s="44">
        <v>39</v>
      </c>
      <c r="H59" s="43">
        <v>1</v>
      </c>
      <c r="I59" s="45">
        <v>100</v>
      </c>
    </row>
    <row r="60" spans="1:9" x14ac:dyDescent="0.25">
      <c r="A60" s="87" t="s">
        <v>46</v>
      </c>
      <c r="B60" t="s">
        <v>136</v>
      </c>
      <c r="C60" s="43"/>
      <c r="E60" s="44"/>
      <c r="F60" s="43"/>
      <c r="G60" s="44">
        <v>1</v>
      </c>
      <c r="H60" s="43"/>
      <c r="I60" s="45">
        <v>1</v>
      </c>
    </row>
    <row r="61" spans="1:9" x14ac:dyDescent="0.25">
      <c r="A61" s="87" t="s">
        <v>48</v>
      </c>
      <c r="B61" s="38" t="s">
        <v>137</v>
      </c>
      <c r="C61" s="43">
        <v>1</v>
      </c>
      <c r="E61" s="44"/>
      <c r="F61" s="43"/>
      <c r="G61" s="44"/>
      <c r="H61" s="43"/>
      <c r="I61" s="45">
        <v>1</v>
      </c>
    </row>
    <row r="62" spans="1:9" x14ac:dyDescent="0.25">
      <c r="A62" s="87" t="s">
        <v>138</v>
      </c>
      <c r="B62" s="38" t="s">
        <v>139</v>
      </c>
      <c r="C62" s="43">
        <v>21</v>
      </c>
      <c r="E62" s="44"/>
      <c r="F62" s="43"/>
      <c r="G62" s="44">
        <v>3</v>
      </c>
      <c r="H62" s="43"/>
      <c r="I62" s="45">
        <v>24</v>
      </c>
    </row>
    <row r="63" spans="1:9" x14ac:dyDescent="0.25">
      <c r="A63" s="87" t="s">
        <v>140</v>
      </c>
      <c r="B63" t="s">
        <v>141</v>
      </c>
      <c r="C63" s="43"/>
      <c r="E63" s="44"/>
      <c r="F63" s="43"/>
      <c r="G63" s="44">
        <v>2</v>
      </c>
      <c r="H63" s="43"/>
      <c r="I63" s="45">
        <v>2</v>
      </c>
    </row>
    <row r="64" spans="1:9" x14ac:dyDescent="0.25">
      <c r="A64" s="87" t="s">
        <v>142</v>
      </c>
      <c r="B64" s="38" t="s">
        <v>143</v>
      </c>
      <c r="C64" s="43">
        <v>1</v>
      </c>
      <c r="E64" s="44"/>
      <c r="F64" s="43"/>
      <c r="G64" s="44"/>
      <c r="H64" s="43"/>
      <c r="I64" s="45">
        <v>1</v>
      </c>
    </row>
    <row r="65" spans="1:9" x14ac:dyDescent="0.25">
      <c r="A65" s="146" t="s">
        <v>144</v>
      </c>
      <c r="B65" s="129"/>
      <c r="C65" s="43">
        <v>19</v>
      </c>
      <c r="E65" s="44"/>
      <c r="F65" s="43"/>
      <c r="G65" s="44"/>
      <c r="H65" s="43"/>
      <c r="I65" s="45">
        <v>19</v>
      </c>
    </row>
    <row r="66" spans="1:9" ht="15.75" thickBot="1" x14ac:dyDescent="0.3">
      <c r="A66" s="130" t="s">
        <v>145</v>
      </c>
      <c r="B66" s="131"/>
      <c r="C66" s="89">
        <v>237</v>
      </c>
      <c r="D66" s="90">
        <v>0</v>
      </c>
      <c r="E66" s="91">
        <v>0</v>
      </c>
      <c r="F66" s="89">
        <v>17</v>
      </c>
      <c r="G66" s="92">
        <v>98</v>
      </c>
      <c r="H66" s="89">
        <v>1</v>
      </c>
      <c r="I66" s="93">
        <v>353</v>
      </c>
    </row>
    <row r="67" spans="1:9" x14ac:dyDescent="0.25">
      <c r="A67" s="94"/>
      <c r="B67" s="94"/>
      <c r="C67" s="95"/>
      <c r="D67" s="95"/>
      <c r="E67" s="95"/>
      <c r="F67" s="96"/>
    </row>
    <row r="68" spans="1:9" ht="15.75" thickBot="1" x14ac:dyDescent="0.3">
      <c r="A68" s="132" t="s">
        <v>146</v>
      </c>
      <c r="B68" s="133"/>
      <c r="C68" s="137" t="s">
        <v>0</v>
      </c>
      <c r="D68" s="138"/>
      <c r="E68" s="138"/>
      <c r="F68" s="138"/>
      <c r="G68" s="139"/>
      <c r="H68" s="97" t="s">
        <v>1</v>
      </c>
      <c r="I68" s="98" t="s">
        <v>147</v>
      </c>
    </row>
    <row r="69" spans="1:9" ht="15.75" thickBot="1" x14ac:dyDescent="0.3">
      <c r="A69" s="134"/>
      <c r="B69" s="133"/>
      <c r="C69" s="99" t="s">
        <v>3</v>
      </c>
      <c r="D69" s="100" t="s">
        <v>28</v>
      </c>
      <c r="E69" s="100" t="s">
        <v>29</v>
      </c>
      <c r="F69" s="101" t="s">
        <v>6</v>
      </c>
      <c r="G69" s="101" t="s">
        <v>7</v>
      </c>
      <c r="H69" s="101" t="s">
        <v>8</v>
      </c>
      <c r="I69" s="102" t="s">
        <v>9</v>
      </c>
    </row>
    <row r="70" spans="1:9" ht="15.75" thickBot="1" x14ac:dyDescent="0.3">
      <c r="A70" s="135"/>
      <c r="B70" s="136"/>
      <c r="C70" s="103">
        <v>11067</v>
      </c>
      <c r="D70" s="103">
        <v>83</v>
      </c>
      <c r="E70" s="103">
        <v>14117</v>
      </c>
      <c r="F70" s="104">
        <v>5750</v>
      </c>
      <c r="G70" s="104">
        <v>34670</v>
      </c>
      <c r="H70" s="104">
        <v>20</v>
      </c>
      <c r="I70" s="104">
        <v>65707</v>
      </c>
    </row>
    <row r="72" spans="1:9" x14ac:dyDescent="0.25">
      <c r="A72" s="105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8914-7603-44E5-8704-3B244A765BCC}">
  <sheetPr codeName="Sheet33">
    <tabColor rgb="FF7030A0"/>
  </sheetPr>
  <dimension ref="A1:T72"/>
  <sheetViews>
    <sheetView topLeftCell="A15" zoomScale="120" zoomScaleNormal="120" workbookViewId="0">
      <selection activeCell="O27" sqref="O27"/>
    </sheetView>
  </sheetViews>
  <sheetFormatPr defaultColWidth="8.7109375" defaultRowHeight="15" x14ac:dyDescent="0.25"/>
  <cols>
    <col min="1" max="1" width="8.7109375" style="51"/>
    <col min="2" max="2" width="31.28515625" style="38" bestFit="1" customWidth="1"/>
    <col min="3" max="5" width="9.7109375" style="51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21" t="s">
        <v>26</v>
      </c>
      <c r="B1" s="122"/>
      <c r="C1" s="123" t="s">
        <v>0</v>
      </c>
      <c r="D1" s="124"/>
      <c r="E1" s="124"/>
      <c r="F1" s="124"/>
      <c r="G1" s="125"/>
      <c r="H1" s="29" t="s">
        <v>1</v>
      </c>
      <c r="I1" s="30" t="s">
        <v>2</v>
      </c>
    </row>
    <row r="2" spans="1:9" ht="16.5" thickBot="1" x14ac:dyDescent="0.3">
      <c r="A2" s="126" t="s">
        <v>27</v>
      </c>
      <c r="B2" s="127"/>
      <c r="C2" s="31" t="s">
        <v>3</v>
      </c>
      <c r="D2" s="32" t="s">
        <v>28</v>
      </c>
      <c r="E2" s="33" t="s">
        <v>29</v>
      </c>
      <c r="F2" s="34" t="s">
        <v>6</v>
      </c>
      <c r="G2" s="35" t="s">
        <v>7</v>
      </c>
      <c r="H2" s="32" t="s">
        <v>8</v>
      </c>
      <c r="I2" s="36" t="s">
        <v>9</v>
      </c>
    </row>
    <row r="3" spans="1:9" x14ac:dyDescent="0.25">
      <c r="A3" s="51" t="s">
        <v>30</v>
      </c>
      <c r="B3" s="38" t="s">
        <v>31</v>
      </c>
      <c r="C3" s="39">
        <v>17</v>
      </c>
      <c r="D3" s="40">
        <v>9</v>
      </c>
      <c r="E3" s="41">
        <v>24</v>
      </c>
      <c r="F3" s="39">
        <v>123</v>
      </c>
      <c r="G3" s="41">
        <v>787</v>
      </c>
      <c r="H3" s="39">
        <v>1</v>
      </c>
      <c r="I3" s="42">
        <v>961</v>
      </c>
    </row>
    <row r="4" spans="1:9" x14ac:dyDescent="0.25">
      <c r="A4" s="51" t="s">
        <v>32</v>
      </c>
      <c r="B4" s="38" t="s">
        <v>33</v>
      </c>
      <c r="C4" s="88">
        <v>1</v>
      </c>
      <c r="E4" s="44"/>
      <c r="F4" s="88">
        <v>2</v>
      </c>
      <c r="G4" s="44">
        <v>1433</v>
      </c>
      <c r="H4" s="88">
        <v>6</v>
      </c>
      <c r="I4" s="45">
        <v>1442</v>
      </c>
    </row>
    <row r="5" spans="1:9" x14ac:dyDescent="0.25">
      <c r="A5" s="51" t="s">
        <v>34</v>
      </c>
      <c r="B5" s="38" t="s">
        <v>35</v>
      </c>
      <c r="C5" s="88"/>
      <c r="E5" s="44">
        <v>488</v>
      </c>
      <c r="F5" s="88">
        <v>19</v>
      </c>
      <c r="G5" s="44">
        <v>1604</v>
      </c>
      <c r="H5" s="88"/>
      <c r="I5" s="45">
        <v>2111</v>
      </c>
    </row>
    <row r="6" spans="1:9" x14ac:dyDescent="0.25">
      <c r="A6" s="51" t="s">
        <v>36</v>
      </c>
      <c r="B6" s="38" t="s">
        <v>37</v>
      </c>
      <c r="C6" s="88">
        <v>1</v>
      </c>
      <c r="E6" s="44">
        <v>5</v>
      </c>
      <c r="F6" s="88"/>
      <c r="G6" s="44">
        <v>184</v>
      </c>
      <c r="H6" s="88"/>
      <c r="I6" s="45">
        <v>190</v>
      </c>
    </row>
    <row r="7" spans="1:9" x14ac:dyDescent="0.25">
      <c r="A7" s="51" t="s">
        <v>38</v>
      </c>
      <c r="B7" s="38" t="s">
        <v>39</v>
      </c>
      <c r="C7" s="88">
        <v>1</v>
      </c>
      <c r="E7" s="44"/>
      <c r="F7" s="88"/>
      <c r="G7" s="44">
        <v>2405</v>
      </c>
      <c r="H7" s="88"/>
      <c r="I7" s="45">
        <v>2406</v>
      </c>
    </row>
    <row r="8" spans="1:9" x14ac:dyDescent="0.25">
      <c r="A8" s="51" t="s">
        <v>40</v>
      </c>
      <c r="B8" s="38" t="s">
        <v>41</v>
      </c>
      <c r="C8" s="88">
        <v>269</v>
      </c>
      <c r="E8" s="44">
        <v>8</v>
      </c>
      <c r="F8" s="88">
        <v>160</v>
      </c>
      <c r="G8" s="44">
        <v>12594</v>
      </c>
      <c r="H8" s="88"/>
      <c r="I8" s="45">
        <v>13031</v>
      </c>
    </row>
    <row r="9" spans="1:9" x14ac:dyDescent="0.25">
      <c r="A9" s="51" t="s">
        <v>42</v>
      </c>
      <c r="B9" s="38" t="s">
        <v>43</v>
      </c>
      <c r="C9" s="88">
        <v>14</v>
      </c>
      <c r="E9" s="44">
        <v>1</v>
      </c>
      <c r="F9" s="88">
        <v>87</v>
      </c>
      <c r="G9" s="44">
        <v>559</v>
      </c>
      <c r="H9" s="88"/>
      <c r="I9" s="45">
        <v>661</v>
      </c>
    </row>
    <row r="10" spans="1:9" x14ac:dyDescent="0.25">
      <c r="A10" s="51" t="s">
        <v>44</v>
      </c>
      <c r="B10" s="38" t="s">
        <v>45</v>
      </c>
      <c r="C10" s="88"/>
      <c r="E10" s="44"/>
      <c r="F10" s="88"/>
      <c r="G10" s="44">
        <v>623</v>
      </c>
      <c r="H10" s="88"/>
      <c r="I10" s="45">
        <v>623</v>
      </c>
    </row>
    <row r="11" spans="1:9" x14ac:dyDescent="0.25">
      <c r="A11" s="51" t="s">
        <v>46</v>
      </c>
      <c r="B11" s="38" t="s">
        <v>47</v>
      </c>
      <c r="C11" s="88">
        <v>281</v>
      </c>
      <c r="E11" s="44"/>
      <c r="F11" s="88">
        <v>1425</v>
      </c>
      <c r="G11" s="44">
        <v>3352</v>
      </c>
      <c r="H11" s="88"/>
      <c r="I11" s="45">
        <v>5058</v>
      </c>
    </row>
    <row r="12" spans="1:9" x14ac:dyDescent="0.25">
      <c r="A12" s="51" t="s">
        <v>48</v>
      </c>
      <c r="B12" s="38" t="s">
        <v>49</v>
      </c>
      <c r="C12" s="88"/>
      <c r="E12" s="44"/>
      <c r="F12" s="88">
        <v>2</v>
      </c>
      <c r="G12" s="44">
        <v>1237</v>
      </c>
      <c r="H12" s="88"/>
      <c r="I12" s="45">
        <v>1239</v>
      </c>
    </row>
    <row r="13" spans="1:9" x14ac:dyDescent="0.25">
      <c r="A13" s="51" t="s">
        <v>50</v>
      </c>
      <c r="B13" s="38" t="s">
        <v>51</v>
      </c>
      <c r="C13" s="88">
        <v>124</v>
      </c>
      <c r="E13" s="44">
        <v>7</v>
      </c>
      <c r="F13" s="88">
        <v>380</v>
      </c>
      <c r="G13" s="44">
        <v>7524</v>
      </c>
      <c r="H13" s="88"/>
      <c r="I13" s="45">
        <v>8035</v>
      </c>
    </row>
    <row r="14" spans="1:9" x14ac:dyDescent="0.25">
      <c r="A14" s="51" t="s">
        <v>52</v>
      </c>
      <c r="B14" s="38" t="s">
        <v>53</v>
      </c>
      <c r="C14" s="88">
        <v>114</v>
      </c>
      <c r="E14" s="44"/>
      <c r="F14" s="88">
        <v>370</v>
      </c>
      <c r="G14" s="44"/>
      <c r="H14" s="88"/>
      <c r="I14" s="45">
        <v>484</v>
      </c>
    </row>
    <row r="15" spans="1:9" x14ac:dyDescent="0.25">
      <c r="A15" s="51" t="s">
        <v>54</v>
      </c>
      <c r="B15" s="38" t="s">
        <v>55</v>
      </c>
      <c r="C15" s="88"/>
      <c r="E15" s="44">
        <v>120</v>
      </c>
      <c r="F15" s="88">
        <v>2</v>
      </c>
      <c r="G15" s="44">
        <v>744</v>
      </c>
      <c r="H15" s="88"/>
      <c r="I15" s="45">
        <v>866</v>
      </c>
    </row>
    <row r="16" spans="1:9" x14ac:dyDescent="0.25">
      <c r="A16" s="51" t="s">
        <v>56</v>
      </c>
      <c r="B16" s="38" t="s">
        <v>57</v>
      </c>
      <c r="C16" s="88">
        <v>1</v>
      </c>
      <c r="E16" s="44"/>
      <c r="F16" s="88">
        <v>4</v>
      </c>
      <c r="G16" s="44">
        <v>820</v>
      </c>
      <c r="H16" s="88"/>
      <c r="I16" s="45">
        <v>825</v>
      </c>
    </row>
    <row r="17" spans="1:20" x14ac:dyDescent="0.25">
      <c r="A17" s="51" t="s">
        <v>58</v>
      </c>
      <c r="B17" s="38" t="s">
        <v>59</v>
      </c>
      <c r="C17" s="88">
        <v>2</v>
      </c>
      <c r="E17" s="44">
        <v>19</v>
      </c>
      <c r="F17" s="88">
        <v>1</v>
      </c>
      <c r="G17" s="44">
        <v>529</v>
      </c>
      <c r="H17" s="88">
        <v>2</v>
      </c>
      <c r="I17" s="45">
        <v>553</v>
      </c>
    </row>
    <row r="18" spans="1:20" x14ac:dyDescent="0.25">
      <c r="A18" s="51" t="s">
        <v>60</v>
      </c>
      <c r="B18" s="38" t="s">
        <v>61</v>
      </c>
      <c r="C18" s="88">
        <v>288</v>
      </c>
      <c r="E18" s="44">
        <v>32</v>
      </c>
      <c r="F18" s="88">
        <v>391</v>
      </c>
      <c r="G18" s="44">
        <v>843</v>
      </c>
      <c r="H18" s="88"/>
      <c r="I18" s="45">
        <v>1554</v>
      </c>
    </row>
    <row r="19" spans="1:20" x14ac:dyDescent="0.25">
      <c r="A19" s="51" t="s">
        <v>62</v>
      </c>
      <c r="B19" s="38" t="s">
        <v>63</v>
      </c>
      <c r="C19" s="88"/>
      <c r="E19" s="44">
        <v>32</v>
      </c>
      <c r="F19" s="88"/>
      <c r="G19" s="44">
        <v>764</v>
      </c>
      <c r="H19" s="88"/>
      <c r="I19" s="45">
        <v>796</v>
      </c>
    </row>
    <row r="20" spans="1:20" x14ac:dyDescent="0.25">
      <c r="A20" s="51" t="s">
        <v>64</v>
      </c>
      <c r="B20" s="38" t="s">
        <v>65</v>
      </c>
      <c r="C20" s="88"/>
      <c r="E20" s="44"/>
      <c r="F20" s="88"/>
      <c r="G20" s="44">
        <v>117</v>
      </c>
      <c r="H20" s="88">
        <v>1</v>
      </c>
      <c r="I20" s="45">
        <v>118</v>
      </c>
    </row>
    <row r="21" spans="1:20" x14ac:dyDescent="0.25">
      <c r="A21" s="51" t="s">
        <v>66</v>
      </c>
      <c r="B21" s="38" t="s">
        <v>67</v>
      </c>
      <c r="C21" s="88"/>
      <c r="E21" s="44"/>
      <c r="F21" s="88">
        <v>1</v>
      </c>
      <c r="G21" s="44">
        <v>1339</v>
      </c>
      <c r="H21" s="88"/>
      <c r="I21" s="45">
        <v>1340</v>
      </c>
    </row>
    <row r="22" spans="1:20" x14ac:dyDescent="0.25">
      <c r="A22" s="51" t="s">
        <v>68</v>
      </c>
      <c r="B22" s="38" t="s">
        <v>69</v>
      </c>
      <c r="C22" s="88"/>
      <c r="D22" s="51">
        <v>15</v>
      </c>
      <c r="E22" s="44"/>
      <c r="F22" s="88"/>
      <c r="G22" s="44">
        <v>170</v>
      </c>
      <c r="H22" s="88"/>
      <c r="I22" s="45">
        <v>185</v>
      </c>
    </row>
    <row r="23" spans="1:20" x14ac:dyDescent="0.25">
      <c r="A23" s="51" t="s">
        <v>70</v>
      </c>
      <c r="B23" s="38" t="s">
        <v>71</v>
      </c>
      <c r="C23" s="88"/>
      <c r="E23" s="44"/>
      <c r="F23" s="88">
        <v>3</v>
      </c>
      <c r="G23" s="44">
        <v>1697</v>
      </c>
      <c r="H23" s="88"/>
      <c r="I23" s="45">
        <v>1700</v>
      </c>
    </row>
    <row r="24" spans="1:20" x14ac:dyDescent="0.25">
      <c r="A24" s="51" t="s">
        <v>72</v>
      </c>
      <c r="B24" s="38" t="s">
        <v>73</v>
      </c>
      <c r="C24" s="88">
        <v>544</v>
      </c>
      <c r="E24" s="44">
        <v>35</v>
      </c>
      <c r="F24" s="88">
        <v>5802</v>
      </c>
      <c r="G24" s="44">
        <v>3</v>
      </c>
      <c r="H24" s="88"/>
      <c r="I24" s="45">
        <v>6384</v>
      </c>
      <c r="L24" s="51"/>
      <c r="M24" s="38"/>
      <c r="N24" s="51"/>
      <c r="O24" s="51"/>
      <c r="P24" s="51"/>
      <c r="Q24" s="51"/>
      <c r="R24" s="51"/>
      <c r="S24" s="51"/>
      <c r="T24" s="51"/>
    </row>
    <row r="25" spans="1:20" x14ac:dyDescent="0.25">
      <c r="A25" s="51" t="s">
        <v>74</v>
      </c>
      <c r="B25" s="38" t="s">
        <v>75</v>
      </c>
      <c r="C25" s="88">
        <v>229</v>
      </c>
      <c r="E25" s="44">
        <v>118</v>
      </c>
      <c r="F25" s="88">
        <v>519</v>
      </c>
      <c r="G25" s="44"/>
      <c r="H25" s="88"/>
      <c r="I25" s="45">
        <v>866</v>
      </c>
    </row>
    <row r="26" spans="1:20" x14ac:dyDescent="0.25">
      <c r="A26" s="51" t="s">
        <v>76</v>
      </c>
      <c r="B26" s="38" t="s">
        <v>77</v>
      </c>
      <c r="C26" s="88">
        <v>3</v>
      </c>
      <c r="E26" s="44">
        <v>71</v>
      </c>
      <c r="F26" s="88">
        <v>40</v>
      </c>
      <c r="G26" s="44">
        <v>3903</v>
      </c>
      <c r="H26" s="88"/>
      <c r="I26" s="45">
        <v>4017</v>
      </c>
    </row>
    <row r="27" spans="1:20" x14ac:dyDescent="0.25">
      <c r="A27" s="51" t="s">
        <v>78</v>
      </c>
      <c r="B27" s="38" t="s">
        <v>79</v>
      </c>
      <c r="C27" s="88"/>
      <c r="E27" s="44">
        <v>6</v>
      </c>
      <c r="F27" s="88">
        <v>6</v>
      </c>
      <c r="G27" s="44">
        <v>1797</v>
      </c>
      <c r="H27" s="88"/>
      <c r="I27" s="45">
        <v>1809</v>
      </c>
    </row>
    <row r="28" spans="1:20" x14ac:dyDescent="0.25">
      <c r="A28" s="51" t="s">
        <v>80</v>
      </c>
      <c r="B28" s="38" t="s">
        <v>81</v>
      </c>
      <c r="C28" s="88"/>
      <c r="E28" s="44"/>
      <c r="F28" s="88"/>
      <c r="G28" s="44">
        <v>710</v>
      </c>
      <c r="H28" s="88"/>
      <c r="I28" s="45">
        <v>710</v>
      </c>
    </row>
    <row r="29" spans="1:20" x14ac:dyDescent="0.25">
      <c r="A29" s="51" t="s">
        <v>82</v>
      </c>
      <c r="B29" s="38" t="s">
        <v>83</v>
      </c>
      <c r="C29" s="88"/>
      <c r="E29" s="44"/>
      <c r="F29" s="88">
        <v>4</v>
      </c>
      <c r="G29" s="44">
        <v>646</v>
      </c>
      <c r="H29" s="88">
        <v>2</v>
      </c>
      <c r="I29" s="45">
        <v>652</v>
      </c>
    </row>
    <row r="30" spans="1:20" x14ac:dyDescent="0.25">
      <c r="A30" s="128" t="s">
        <v>84</v>
      </c>
      <c r="B30" s="128"/>
      <c r="C30" s="46">
        <v>1889</v>
      </c>
      <c r="D30" s="47">
        <v>24</v>
      </c>
      <c r="E30" s="48">
        <v>966</v>
      </c>
      <c r="F30" s="46">
        <v>9341</v>
      </c>
      <c r="G30" s="48">
        <v>46384</v>
      </c>
      <c r="H30" s="46">
        <v>12</v>
      </c>
      <c r="I30" s="49">
        <v>58616</v>
      </c>
      <c r="K30" s="50"/>
    </row>
    <row r="31" spans="1:20" x14ac:dyDescent="0.25">
      <c r="A31" s="120" t="s">
        <v>85</v>
      </c>
      <c r="B31" s="129"/>
      <c r="C31" s="52"/>
      <c r="D31" s="53"/>
      <c r="E31" s="54"/>
      <c r="F31" s="52"/>
      <c r="G31" s="55"/>
      <c r="H31" s="52"/>
      <c r="I31" s="56"/>
    </row>
    <row r="32" spans="1:20" x14ac:dyDescent="0.25">
      <c r="A32" s="51" t="s">
        <v>86</v>
      </c>
      <c r="B32" s="38" t="s">
        <v>87</v>
      </c>
      <c r="C32" s="88"/>
      <c r="E32" s="44"/>
      <c r="F32" s="88">
        <v>1</v>
      </c>
      <c r="G32" s="44"/>
      <c r="H32" s="88"/>
      <c r="I32" s="45">
        <v>1</v>
      </c>
    </row>
    <row r="33" spans="1:13" x14ac:dyDescent="0.25">
      <c r="A33" s="51" t="s">
        <v>88</v>
      </c>
      <c r="B33" s="38" t="s">
        <v>89</v>
      </c>
      <c r="C33" s="88"/>
      <c r="E33" s="44"/>
      <c r="F33" s="88"/>
      <c r="G33" s="44"/>
      <c r="H33" s="88"/>
      <c r="I33" s="45">
        <v>0</v>
      </c>
    </row>
    <row r="34" spans="1:13" x14ac:dyDescent="0.25">
      <c r="A34" s="51" t="s">
        <v>90</v>
      </c>
      <c r="B34" s="38" t="s">
        <v>91</v>
      </c>
      <c r="C34" s="88">
        <v>14</v>
      </c>
      <c r="E34" s="44"/>
      <c r="F34" s="88">
        <v>100</v>
      </c>
      <c r="G34" s="44"/>
      <c r="H34" s="88"/>
      <c r="I34" s="45">
        <v>114</v>
      </c>
      <c r="K34" s="51"/>
      <c r="L34" s="51"/>
      <c r="M34" s="51"/>
    </row>
    <row r="35" spans="1:13" x14ac:dyDescent="0.25">
      <c r="A35" s="51" t="s">
        <v>92</v>
      </c>
      <c r="B35" s="38" t="s">
        <v>93</v>
      </c>
      <c r="C35" s="88">
        <v>9</v>
      </c>
      <c r="E35" s="44"/>
      <c r="F35" s="88">
        <v>7</v>
      </c>
      <c r="G35" s="44"/>
      <c r="H35" s="88"/>
      <c r="I35" s="45">
        <v>16</v>
      </c>
    </row>
    <row r="36" spans="1:13" x14ac:dyDescent="0.25">
      <c r="A36" s="51" t="s">
        <v>94</v>
      </c>
      <c r="B36" s="38" t="s">
        <v>95</v>
      </c>
      <c r="C36" s="88">
        <v>2</v>
      </c>
      <c r="E36" s="44"/>
      <c r="F36" s="88"/>
      <c r="G36" s="44"/>
      <c r="H36" s="88"/>
      <c r="I36" s="45">
        <v>2</v>
      </c>
    </row>
    <row r="37" spans="1:13" x14ac:dyDescent="0.25">
      <c r="A37" s="51" t="s">
        <v>96</v>
      </c>
      <c r="B37" s="38" t="s">
        <v>97</v>
      </c>
      <c r="C37" s="88"/>
      <c r="E37" s="44"/>
      <c r="F37" s="88"/>
      <c r="G37" s="44"/>
      <c r="H37" s="88"/>
      <c r="I37" s="45">
        <v>0</v>
      </c>
    </row>
    <row r="38" spans="1:13" x14ac:dyDescent="0.25">
      <c r="A38" s="51" t="s">
        <v>98</v>
      </c>
      <c r="B38" s="38" t="s">
        <v>99</v>
      </c>
      <c r="C38" s="88"/>
      <c r="E38" s="44"/>
      <c r="F38" s="88"/>
      <c r="G38" s="44"/>
      <c r="H38" s="88"/>
      <c r="I38" s="45">
        <v>0</v>
      </c>
    </row>
    <row r="39" spans="1:13" x14ac:dyDescent="0.25">
      <c r="A39" s="120" t="s">
        <v>100</v>
      </c>
      <c r="B39" s="120"/>
      <c r="C39" s="57">
        <v>25</v>
      </c>
      <c r="D39" s="53">
        <v>0</v>
      </c>
      <c r="E39" s="54">
        <v>0</v>
      </c>
      <c r="F39" s="57">
        <v>108</v>
      </c>
      <c r="G39" s="54">
        <v>0</v>
      </c>
      <c r="H39" s="57">
        <v>0</v>
      </c>
      <c r="I39" s="58">
        <v>133</v>
      </c>
    </row>
    <row r="40" spans="1:13" x14ac:dyDescent="0.25">
      <c r="A40" s="140" t="s">
        <v>101</v>
      </c>
      <c r="B40" s="140"/>
      <c r="C40" s="59"/>
      <c r="D40" s="60"/>
      <c r="E40" s="61"/>
      <c r="F40" s="59"/>
      <c r="G40" s="61"/>
      <c r="H40" s="59"/>
      <c r="I40" s="62"/>
    </row>
    <row r="41" spans="1:13" x14ac:dyDescent="0.25">
      <c r="A41" s="51" t="s">
        <v>102</v>
      </c>
      <c r="B41" s="38" t="s">
        <v>103</v>
      </c>
      <c r="C41" s="88">
        <v>2</v>
      </c>
      <c r="E41" s="44"/>
      <c r="F41" s="88">
        <v>12</v>
      </c>
      <c r="G41" s="44">
        <v>46</v>
      </c>
      <c r="H41" s="88"/>
      <c r="I41" s="45">
        <v>60</v>
      </c>
    </row>
    <row r="42" spans="1:13" x14ac:dyDescent="0.25">
      <c r="A42" s="51" t="s">
        <v>104</v>
      </c>
      <c r="B42" t="s">
        <v>105</v>
      </c>
      <c r="C42" s="88"/>
      <c r="E42" s="44"/>
      <c r="F42" s="88"/>
      <c r="G42" s="44">
        <v>3</v>
      </c>
      <c r="H42" s="88"/>
      <c r="I42" s="45">
        <v>3</v>
      </c>
    </row>
    <row r="43" spans="1:13" x14ac:dyDescent="0.25">
      <c r="A43" s="51" t="s">
        <v>106</v>
      </c>
      <c r="B43" t="s">
        <v>107</v>
      </c>
      <c r="C43" s="88"/>
      <c r="E43" s="44"/>
      <c r="F43" s="88">
        <v>2</v>
      </c>
      <c r="G43" s="44">
        <v>1032</v>
      </c>
      <c r="H43" s="88"/>
      <c r="I43" s="45">
        <v>1034</v>
      </c>
    </row>
    <row r="44" spans="1:13" x14ac:dyDescent="0.25">
      <c r="A44" s="140" t="s">
        <v>108</v>
      </c>
      <c r="B44" s="140"/>
      <c r="C44" s="63">
        <v>2</v>
      </c>
      <c r="D44" s="64">
        <v>0</v>
      </c>
      <c r="E44" s="65">
        <v>0</v>
      </c>
      <c r="F44" s="63">
        <v>14</v>
      </c>
      <c r="G44" s="65">
        <v>1081</v>
      </c>
      <c r="H44" s="63">
        <v>0</v>
      </c>
      <c r="I44" s="66">
        <v>1097</v>
      </c>
    </row>
    <row r="45" spans="1:13" x14ac:dyDescent="0.25">
      <c r="A45" s="67" t="s">
        <v>109</v>
      </c>
      <c r="B45" s="68" t="s">
        <v>110</v>
      </c>
      <c r="C45" s="69"/>
      <c r="D45" s="70"/>
      <c r="E45" s="71"/>
      <c r="F45" s="69"/>
      <c r="G45" s="71">
        <v>746</v>
      </c>
      <c r="H45" s="69"/>
      <c r="I45" s="72">
        <v>746</v>
      </c>
    </row>
    <row r="46" spans="1:13" x14ac:dyDescent="0.25">
      <c r="A46" s="141" t="s">
        <v>111</v>
      </c>
      <c r="B46" s="141"/>
      <c r="C46" s="73">
        <v>13</v>
      </c>
      <c r="D46" s="74"/>
      <c r="E46" s="75">
        <v>1</v>
      </c>
      <c r="F46" s="73">
        <v>27</v>
      </c>
      <c r="G46" s="75">
        <v>5</v>
      </c>
      <c r="H46" s="73"/>
      <c r="I46" s="76">
        <v>46</v>
      </c>
    </row>
    <row r="47" spans="1:13" ht="15.75" thickBot="1" x14ac:dyDescent="0.3">
      <c r="A47" s="142" t="s">
        <v>112</v>
      </c>
      <c r="B47" s="143"/>
      <c r="C47" s="77">
        <v>1929</v>
      </c>
      <c r="D47" s="78">
        <v>24</v>
      </c>
      <c r="E47" s="79">
        <v>967</v>
      </c>
      <c r="F47" s="80">
        <v>9490</v>
      </c>
      <c r="G47" s="81">
        <v>48216</v>
      </c>
      <c r="H47" s="80">
        <v>12</v>
      </c>
      <c r="I47" s="82">
        <v>60638</v>
      </c>
    </row>
    <row r="48" spans="1:13" x14ac:dyDescent="0.25">
      <c r="A48" s="144" t="s">
        <v>113</v>
      </c>
      <c r="B48" s="145"/>
      <c r="C48" s="83"/>
      <c r="D48" s="84"/>
      <c r="E48" s="85"/>
      <c r="F48" s="83"/>
      <c r="G48" s="85"/>
      <c r="H48" s="83"/>
      <c r="I48" s="86"/>
    </row>
    <row r="49" spans="1:9" x14ac:dyDescent="0.25">
      <c r="A49" s="87" t="s">
        <v>114</v>
      </c>
      <c r="B49" s="38" t="s">
        <v>115</v>
      </c>
      <c r="C49" s="88">
        <v>37</v>
      </c>
      <c r="E49" s="44"/>
      <c r="F49" s="88">
        <v>6</v>
      </c>
      <c r="G49" s="44">
        <v>50</v>
      </c>
      <c r="H49" s="88"/>
      <c r="I49" s="45">
        <v>93</v>
      </c>
    </row>
    <row r="50" spans="1:9" x14ac:dyDescent="0.25">
      <c r="A50" s="87" t="s">
        <v>116</v>
      </c>
      <c r="B50" s="38" t="s">
        <v>117</v>
      </c>
      <c r="C50" s="88">
        <v>18</v>
      </c>
      <c r="E50" s="44"/>
      <c r="F50" s="88"/>
      <c r="G50" s="44">
        <v>11</v>
      </c>
      <c r="H50" s="88"/>
      <c r="I50" s="45">
        <v>29</v>
      </c>
    </row>
    <row r="51" spans="1:9" x14ac:dyDescent="0.25">
      <c r="A51" s="87" t="s">
        <v>118</v>
      </c>
      <c r="B51" s="38" t="s">
        <v>119</v>
      </c>
      <c r="C51" s="88"/>
      <c r="E51" s="44"/>
      <c r="F51" s="88">
        <v>4</v>
      </c>
      <c r="G51" s="44"/>
      <c r="H51" s="88"/>
      <c r="I51" s="45">
        <v>4</v>
      </c>
    </row>
    <row r="52" spans="1:9" x14ac:dyDescent="0.25">
      <c r="A52" s="87" t="s">
        <v>120</v>
      </c>
      <c r="B52" s="38" t="s">
        <v>121</v>
      </c>
      <c r="C52" s="88">
        <v>35</v>
      </c>
      <c r="E52" s="44"/>
      <c r="F52" s="88">
        <v>22</v>
      </c>
      <c r="G52" s="44">
        <v>4</v>
      </c>
      <c r="H52" s="88"/>
      <c r="I52" s="45">
        <v>61</v>
      </c>
    </row>
    <row r="53" spans="1:9" x14ac:dyDescent="0.25">
      <c r="A53" s="87" t="s">
        <v>122</v>
      </c>
      <c r="B53" s="38" t="s">
        <v>123</v>
      </c>
      <c r="C53" s="88"/>
      <c r="E53" s="44"/>
      <c r="F53" s="88"/>
      <c r="G53" s="44"/>
      <c r="H53" s="88"/>
      <c r="I53" s="45">
        <v>0</v>
      </c>
    </row>
    <row r="54" spans="1:9" x14ac:dyDescent="0.25">
      <c r="A54" s="87" t="s">
        <v>124</v>
      </c>
      <c r="B54" s="38" t="s">
        <v>125</v>
      </c>
      <c r="C54" s="88"/>
      <c r="E54" s="44"/>
      <c r="F54" s="88"/>
      <c r="G54" s="44">
        <v>1</v>
      </c>
      <c r="H54" s="88"/>
      <c r="I54" s="45">
        <v>1</v>
      </c>
    </row>
    <row r="55" spans="1:9" x14ac:dyDescent="0.25">
      <c r="A55" s="87" t="s">
        <v>126</v>
      </c>
      <c r="B55" s="38" t="s">
        <v>127</v>
      </c>
      <c r="C55" s="88">
        <v>3</v>
      </c>
      <c r="E55" s="44"/>
      <c r="F55" s="88"/>
      <c r="G55" s="44"/>
      <c r="H55" s="88"/>
      <c r="I55" s="45">
        <v>3</v>
      </c>
    </row>
    <row r="56" spans="1:9" x14ac:dyDescent="0.25">
      <c r="A56" s="87" t="s">
        <v>128</v>
      </c>
      <c r="B56" s="38" t="s">
        <v>129</v>
      </c>
      <c r="C56" s="88"/>
      <c r="E56" s="44"/>
      <c r="F56" s="88"/>
      <c r="G56" s="44"/>
      <c r="H56" s="88"/>
      <c r="I56" s="45">
        <v>0</v>
      </c>
    </row>
    <row r="57" spans="1:9" x14ac:dyDescent="0.25">
      <c r="A57" s="87" t="s">
        <v>130</v>
      </c>
      <c r="B57" s="38" t="s">
        <v>131</v>
      </c>
      <c r="C57" s="88"/>
      <c r="E57" s="44"/>
      <c r="F57" s="88"/>
      <c r="G57" s="44"/>
      <c r="H57" s="88"/>
      <c r="I57" s="45">
        <v>0</v>
      </c>
    </row>
    <row r="58" spans="1:9" x14ac:dyDescent="0.25">
      <c r="A58" s="87" t="s">
        <v>132</v>
      </c>
      <c r="B58" s="38" t="s">
        <v>133</v>
      </c>
      <c r="C58" s="88">
        <v>3</v>
      </c>
      <c r="E58" s="44"/>
      <c r="F58" s="88">
        <v>1</v>
      </c>
      <c r="G58" s="44">
        <v>8</v>
      </c>
      <c r="H58" s="88"/>
      <c r="I58" s="45">
        <v>12</v>
      </c>
    </row>
    <row r="59" spans="1:9" x14ac:dyDescent="0.25">
      <c r="A59" s="87" t="s">
        <v>134</v>
      </c>
      <c r="B59" s="38" t="s">
        <v>135</v>
      </c>
      <c r="C59" s="88">
        <v>21</v>
      </c>
      <c r="E59" s="44"/>
      <c r="F59" s="88">
        <v>6</v>
      </c>
      <c r="G59" s="44">
        <v>72</v>
      </c>
      <c r="H59" s="88">
        <v>1</v>
      </c>
      <c r="I59" s="45">
        <v>100</v>
      </c>
    </row>
    <row r="60" spans="1:9" x14ac:dyDescent="0.25">
      <c r="A60" s="87" t="s">
        <v>46</v>
      </c>
      <c r="B60" t="s">
        <v>136</v>
      </c>
      <c r="C60" s="88"/>
      <c r="E60" s="44"/>
      <c r="F60" s="88"/>
      <c r="G60" s="44"/>
      <c r="H60" s="88"/>
      <c r="I60" s="45">
        <v>0</v>
      </c>
    </row>
    <row r="61" spans="1:9" x14ac:dyDescent="0.25">
      <c r="A61" s="87" t="s">
        <v>48</v>
      </c>
      <c r="B61" s="38" t="s">
        <v>137</v>
      </c>
      <c r="C61" s="88"/>
      <c r="E61" s="44"/>
      <c r="F61" s="88"/>
      <c r="G61" s="44"/>
      <c r="H61" s="88"/>
      <c r="I61" s="45">
        <v>0</v>
      </c>
    </row>
    <row r="62" spans="1:9" x14ac:dyDescent="0.25">
      <c r="A62" s="87" t="s">
        <v>138</v>
      </c>
      <c r="B62" s="38" t="s">
        <v>139</v>
      </c>
      <c r="C62" s="88">
        <v>1</v>
      </c>
      <c r="E62" s="44"/>
      <c r="F62" s="88"/>
      <c r="G62" s="44">
        <v>14</v>
      </c>
      <c r="H62" s="88">
        <v>1</v>
      </c>
      <c r="I62" s="45">
        <v>16</v>
      </c>
    </row>
    <row r="63" spans="1:9" x14ac:dyDescent="0.25">
      <c r="A63" s="87" t="s">
        <v>140</v>
      </c>
      <c r="B63" t="s">
        <v>141</v>
      </c>
      <c r="C63" s="88"/>
      <c r="E63" s="44"/>
      <c r="F63" s="88"/>
      <c r="G63" s="44">
        <v>1</v>
      </c>
      <c r="H63" s="88"/>
      <c r="I63" s="45">
        <v>1</v>
      </c>
    </row>
    <row r="64" spans="1:9" x14ac:dyDescent="0.25">
      <c r="A64" s="87" t="s">
        <v>142</v>
      </c>
      <c r="B64" s="38" t="s">
        <v>143</v>
      </c>
      <c r="C64" s="88"/>
      <c r="E64" s="44"/>
      <c r="F64" s="88"/>
      <c r="G64" s="44"/>
      <c r="H64" s="88">
        <v>1</v>
      </c>
      <c r="I64" s="45">
        <v>1</v>
      </c>
    </row>
    <row r="65" spans="1:9" x14ac:dyDescent="0.25">
      <c r="A65" s="146" t="s">
        <v>144</v>
      </c>
      <c r="B65" s="129"/>
      <c r="C65" s="88">
        <v>4</v>
      </c>
      <c r="E65" s="44"/>
      <c r="F65" s="88">
        <v>25</v>
      </c>
      <c r="G65" s="44">
        <v>4</v>
      </c>
      <c r="H65" s="88"/>
      <c r="I65" s="45">
        <v>33</v>
      </c>
    </row>
    <row r="66" spans="1:9" ht="15.75" thickBot="1" x14ac:dyDescent="0.3">
      <c r="A66" s="130" t="s">
        <v>145</v>
      </c>
      <c r="B66" s="131"/>
      <c r="C66" s="89">
        <v>122</v>
      </c>
      <c r="D66" s="90">
        <v>0</v>
      </c>
      <c r="E66" s="91">
        <v>0</v>
      </c>
      <c r="F66" s="89">
        <v>64</v>
      </c>
      <c r="G66" s="92">
        <v>165</v>
      </c>
      <c r="H66" s="89">
        <v>3</v>
      </c>
      <c r="I66" s="93">
        <v>354</v>
      </c>
    </row>
    <row r="67" spans="1:9" x14ac:dyDescent="0.25">
      <c r="A67" s="94"/>
      <c r="B67" s="94"/>
      <c r="C67" s="95"/>
      <c r="D67" s="95"/>
      <c r="E67" s="95"/>
      <c r="F67" s="96"/>
    </row>
    <row r="68" spans="1:9" ht="15.75" thickBot="1" x14ac:dyDescent="0.3">
      <c r="A68" s="132" t="s">
        <v>146</v>
      </c>
      <c r="B68" s="133"/>
      <c r="C68" s="137" t="s">
        <v>0</v>
      </c>
      <c r="D68" s="138"/>
      <c r="E68" s="138"/>
      <c r="F68" s="138"/>
      <c r="G68" s="139"/>
      <c r="H68" s="97" t="s">
        <v>1</v>
      </c>
      <c r="I68" s="98" t="s">
        <v>147</v>
      </c>
    </row>
    <row r="69" spans="1:9" ht="15.75" thickBot="1" x14ac:dyDescent="0.3">
      <c r="A69" s="134"/>
      <c r="B69" s="133"/>
      <c r="C69" s="99" t="s">
        <v>3</v>
      </c>
      <c r="D69" s="100" t="s">
        <v>28</v>
      </c>
      <c r="E69" s="100" t="s">
        <v>29</v>
      </c>
      <c r="F69" s="101" t="s">
        <v>6</v>
      </c>
      <c r="G69" s="101" t="s">
        <v>7</v>
      </c>
      <c r="H69" s="101" t="s">
        <v>8</v>
      </c>
      <c r="I69" s="102" t="s">
        <v>9</v>
      </c>
    </row>
    <row r="70" spans="1:9" ht="15.75" thickBot="1" x14ac:dyDescent="0.3">
      <c r="A70" s="135"/>
      <c r="B70" s="136"/>
      <c r="C70" s="103">
        <v>2051</v>
      </c>
      <c r="D70" s="103">
        <v>24</v>
      </c>
      <c r="E70" s="103">
        <v>967</v>
      </c>
      <c r="F70" s="104">
        <v>9554</v>
      </c>
      <c r="G70" s="104">
        <v>48381</v>
      </c>
      <c r="H70" s="104">
        <v>15</v>
      </c>
      <c r="I70" s="104">
        <v>60992</v>
      </c>
    </row>
    <row r="72" spans="1:9" x14ac:dyDescent="0.25">
      <c r="A72" s="105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B285-D650-49FF-BF47-342976457FB6}">
  <sheetPr codeName="Sheet33">
    <tabColor rgb="FF7030A0"/>
  </sheetPr>
  <dimension ref="A1:T72"/>
  <sheetViews>
    <sheetView zoomScale="120" zoomScaleNormal="120" workbookViewId="0">
      <selection activeCell="K25" sqref="K25"/>
    </sheetView>
  </sheetViews>
  <sheetFormatPr defaultColWidth="8.7109375" defaultRowHeight="15" x14ac:dyDescent="0.25"/>
  <cols>
    <col min="1" max="1" width="8.7109375" style="107"/>
    <col min="2" max="2" width="31.28515625" style="38" bestFit="1" customWidth="1"/>
    <col min="3" max="5" width="9.7109375" style="107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21" t="s">
        <v>26</v>
      </c>
      <c r="B1" s="122"/>
      <c r="C1" s="123" t="s">
        <v>0</v>
      </c>
      <c r="D1" s="124"/>
      <c r="E1" s="124"/>
      <c r="F1" s="124"/>
      <c r="G1" s="125"/>
      <c r="H1" s="29" t="s">
        <v>1</v>
      </c>
      <c r="I1" s="30" t="s">
        <v>2</v>
      </c>
    </row>
    <row r="2" spans="1:9" ht="16.5" thickBot="1" x14ac:dyDescent="0.3">
      <c r="A2" s="126" t="s">
        <v>27</v>
      </c>
      <c r="B2" s="127"/>
      <c r="C2" s="31" t="s">
        <v>3</v>
      </c>
      <c r="D2" s="32" t="s">
        <v>28</v>
      </c>
      <c r="E2" s="33" t="s">
        <v>29</v>
      </c>
      <c r="F2" s="34" t="s">
        <v>6</v>
      </c>
      <c r="G2" s="35" t="s">
        <v>7</v>
      </c>
      <c r="H2" s="32" t="s">
        <v>8</v>
      </c>
      <c r="I2" s="36" t="s">
        <v>9</v>
      </c>
    </row>
    <row r="3" spans="1:9" x14ac:dyDescent="0.25">
      <c r="A3" s="107" t="s">
        <v>30</v>
      </c>
      <c r="B3" s="38" t="s">
        <v>31</v>
      </c>
      <c r="C3" s="39"/>
      <c r="D3" s="40"/>
      <c r="E3" s="41"/>
      <c r="F3" s="39">
        <v>188</v>
      </c>
      <c r="G3" s="41">
        <v>901</v>
      </c>
      <c r="H3" s="39"/>
      <c r="I3" s="42">
        <v>1089</v>
      </c>
    </row>
    <row r="4" spans="1:9" x14ac:dyDescent="0.25">
      <c r="A4" s="107" t="s">
        <v>32</v>
      </c>
      <c r="B4" s="38" t="s">
        <v>33</v>
      </c>
      <c r="C4" s="106"/>
      <c r="E4" s="44"/>
      <c r="F4" s="106">
        <v>1</v>
      </c>
      <c r="G4" s="44">
        <v>1487</v>
      </c>
      <c r="H4" s="106"/>
      <c r="I4" s="45">
        <v>1488</v>
      </c>
    </row>
    <row r="5" spans="1:9" x14ac:dyDescent="0.25">
      <c r="A5" s="107" t="s">
        <v>34</v>
      </c>
      <c r="B5" s="38" t="s">
        <v>35</v>
      </c>
      <c r="C5" s="106"/>
      <c r="E5" s="44"/>
      <c r="F5" s="106">
        <v>28</v>
      </c>
      <c r="G5" s="44">
        <v>2080</v>
      </c>
      <c r="H5" s="106"/>
      <c r="I5" s="45">
        <v>2108</v>
      </c>
    </row>
    <row r="6" spans="1:9" x14ac:dyDescent="0.25">
      <c r="A6" s="107" t="s">
        <v>36</v>
      </c>
      <c r="B6" s="38" t="s">
        <v>37</v>
      </c>
      <c r="C6" s="106"/>
      <c r="E6" s="44"/>
      <c r="F6" s="106">
        <v>1</v>
      </c>
      <c r="G6" s="44">
        <v>175</v>
      </c>
      <c r="H6" s="106"/>
      <c r="I6" s="45">
        <v>176</v>
      </c>
    </row>
    <row r="7" spans="1:9" x14ac:dyDescent="0.25">
      <c r="A7" s="107" t="s">
        <v>38</v>
      </c>
      <c r="B7" s="38" t="s">
        <v>39</v>
      </c>
      <c r="C7" s="106"/>
      <c r="E7" s="44"/>
      <c r="F7" s="106">
        <v>9</v>
      </c>
      <c r="G7" s="44">
        <v>2964</v>
      </c>
      <c r="H7" s="106"/>
      <c r="I7" s="45">
        <v>2973</v>
      </c>
    </row>
    <row r="8" spans="1:9" x14ac:dyDescent="0.25">
      <c r="A8" s="107" t="s">
        <v>40</v>
      </c>
      <c r="B8" s="38" t="s">
        <v>41</v>
      </c>
      <c r="C8" s="106"/>
      <c r="E8" s="44"/>
      <c r="F8" s="106">
        <v>173</v>
      </c>
      <c r="G8" s="44">
        <v>14119</v>
      </c>
      <c r="H8" s="106"/>
      <c r="I8" s="45">
        <v>14292</v>
      </c>
    </row>
    <row r="9" spans="1:9" x14ac:dyDescent="0.25">
      <c r="A9" s="107" t="s">
        <v>42</v>
      </c>
      <c r="B9" s="38" t="s">
        <v>43</v>
      </c>
      <c r="C9" s="106"/>
      <c r="E9" s="44"/>
      <c r="F9" s="106">
        <v>97</v>
      </c>
      <c r="G9" s="44">
        <v>561</v>
      </c>
      <c r="H9" s="106"/>
      <c r="I9" s="45">
        <v>658</v>
      </c>
    </row>
    <row r="10" spans="1:9" x14ac:dyDescent="0.25">
      <c r="A10" s="107" t="s">
        <v>44</v>
      </c>
      <c r="B10" s="38" t="s">
        <v>45</v>
      </c>
      <c r="C10" s="106"/>
      <c r="E10" s="44"/>
      <c r="F10" s="106">
        <v>1</v>
      </c>
      <c r="G10" s="44">
        <v>600</v>
      </c>
      <c r="H10" s="106"/>
      <c r="I10" s="45">
        <v>601</v>
      </c>
    </row>
    <row r="11" spans="1:9" x14ac:dyDescent="0.25">
      <c r="A11" s="107" t="s">
        <v>46</v>
      </c>
      <c r="B11" s="38" t="s">
        <v>47</v>
      </c>
      <c r="C11" s="106"/>
      <c r="E11" s="44"/>
      <c r="F11" s="106">
        <v>1826</v>
      </c>
      <c r="G11" s="44">
        <v>3442</v>
      </c>
      <c r="H11" s="106"/>
      <c r="I11" s="45">
        <v>5268</v>
      </c>
    </row>
    <row r="12" spans="1:9" x14ac:dyDescent="0.25">
      <c r="A12" s="107" t="s">
        <v>48</v>
      </c>
      <c r="B12" s="38" t="s">
        <v>49</v>
      </c>
      <c r="C12" s="106"/>
      <c r="E12" s="44"/>
      <c r="F12" s="106">
        <v>3</v>
      </c>
      <c r="G12" s="44">
        <v>1397</v>
      </c>
      <c r="H12" s="106"/>
      <c r="I12" s="45">
        <v>1400</v>
      </c>
    </row>
    <row r="13" spans="1:9" x14ac:dyDescent="0.25">
      <c r="A13" s="107" t="s">
        <v>50</v>
      </c>
      <c r="B13" s="38" t="s">
        <v>51</v>
      </c>
      <c r="C13" s="106"/>
      <c r="E13" s="44"/>
      <c r="F13" s="106">
        <v>531</v>
      </c>
      <c r="G13" s="44">
        <v>7321</v>
      </c>
      <c r="H13" s="106"/>
      <c r="I13" s="45">
        <v>7852</v>
      </c>
    </row>
    <row r="14" spans="1:9" x14ac:dyDescent="0.25">
      <c r="A14" s="107" t="s">
        <v>52</v>
      </c>
      <c r="B14" s="38" t="s">
        <v>53</v>
      </c>
      <c r="C14" s="106"/>
      <c r="E14" s="44"/>
      <c r="F14" s="106">
        <v>563</v>
      </c>
      <c r="G14" s="44"/>
      <c r="H14" s="106"/>
      <c r="I14" s="45">
        <v>563</v>
      </c>
    </row>
    <row r="15" spans="1:9" x14ac:dyDescent="0.25">
      <c r="A15" s="107" t="s">
        <v>54</v>
      </c>
      <c r="B15" s="38" t="s">
        <v>55</v>
      </c>
      <c r="C15" s="106"/>
      <c r="E15" s="44"/>
      <c r="F15" s="106">
        <v>1</v>
      </c>
      <c r="G15" s="44">
        <v>958</v>
      </c>
      <c r="H15" s="106"/>
      <c r="I15" s="45">
        <v>959</v>
      </c>
    </row>
    <row r="16" spans="1:9" x14ac:dyDescent="0.25">
      <c r="A16" s="107" t="s">
        <v>56</v>
      </c>
      <c r="B16" s="38" t="s">
        <v>57</v>
      </c>
      <c r="C16" s="106"/>
      <c r="E16" s="44"/>
      <c r="F16" s="106">
        <v>3</v>
      </c>
      <c r="G16" s="44">
        <v>793</v>
      </c>
      <c r="H16" s="106"/>
      <c r="I16" s="45">
        <v>796</v>
      </c>
    </row>
    <row r="17" spans="1:20" x14ac:dyDescent="0.25">
      <c r="A17" s="107" t="s">
        <v>58</v>
      </c>
      <c r="B17" s="38" t="s">
        <v>59</v>
      </c>
      <c r="C17" s="106"/>
      <c r="E17" s="44"/>
      <c r="F17" s="106">
        <v>3</v>
      </c>
      <c r="G17" s="44">
        <v>621</v>
      </c>
      <c r="H17" s="106"/>
      <c r="I17" s="45">
        <v>624</v>
      </c>
    </row>
    <row r="18" spans="1:20" x14ac:dyDescent="0.25">
      <c r="A18" s="107" t="s">
        <v>60</v>
      </c>
      <c r="B18" s="38" t="s">
        <v>61</v>
      </c>
      <c r="C18" s="106"/>
      <c r="E18" s="44"/>
      <c r="F18" s="106">
        <v>558</v>
      </c>
      <c r="G18" s="44">
        <v>1420</v>
      </c>
      <c r="H18" s="106"/>
      <c r="I18" s="45">
        <v>1978</v>
      </c>
    </row>
    <row r="19" spans="1:20" x14ac:dyDescent="0.25">
      <c r="A19" s="107" t="s">
        <v>62</v>
      </c>
      <c r="B19" s="38" t="s">
        <v>63</v>
      </c>
      <c r="C19" s="106"/>
      <c r="E19" s="44"/>
      <c r="F19" s="106"/>
      <c r="G19" s="44">
        <v>1070</v>
      </c>
      <c r="H19" s="106"/>
      <c r="I19" s="45">
        <v>1070</v>
      </c>
    </row>
    <row r="20" spans="1:20" x14ac:dyDescent="0.25">
      <c r="A20" s="107" t="s">
        <v>64</v>
      </c>
      <c r="B20" s="38" t="s">
        <v>65</v>
      </c>
      <c r="C20" s="106"/>
      <c r="E20" s="44"/>
      <c r="F20" s="106">
        <v>1</v>
      </c>
      <c r="G20" s="44">
        <v>137</v>
      </c>
      <c r="H20" s="106"/>
      <c r="I20" s="45">
        <v>138</v>
      </c>
    </row>
    <row r="21" spans="1:20" x14ac:dyDescent="0.25">
      <c r="A21" s="107" t="s">
        <v>66</v>
      </c>
      <c r="B21" s="38" t="s">
        <v>67</v>
      </c>
      <c r="C21" s="106"/>
      <c r="E21" s="44"/>
      <c r="F21" s="106"/>
      <c r="G21" s="44">
        <v>1244</v>
      </c>
      <c r="H21" s="106"/>
      <c r="I21" s="45">
        <v>1244</v>
      </c>
    </row>
    <row r="22" spans="1:20" x14ac:dyDescent="0.25">
      <c r="A22" s="107" t="s">
        <v>68</v>
      </c>
      <c r="B22" s="38" t="s">
        <v>69</v>
      </c>
      <c r="C22" s="106"/>
      <c r="E22" s="44"/>
      <c r="F22" s="106">
        <v>7</v>
      </c>
      <c r="G22" s="44">
        <v>173</v>
      </c>
      <c r="H22" s="106"/>
      <c r="I22" s="45">
        <v>180</v>
      </c>
    </row>
    <row r="23" spans="1:20" x14ac:dyDescent="0.25">
      <c r="A23" s="107" t="s">
        <v>70</v>
      </c>
      <c r="B23" s="38" t="s">
        <v>71</v>
      </c>
      <c r="C23" s="106"/>
      <c r="E23" s="44"/>
      <c r="F23" s="106">
        <v>5</v>
      </c>
      <c r="G23" s="44">
        <v>1704</v>
      </c>
      <c r="H23" s="106"/>
      <c r="I23" s="45">
        <v>1709</v>
      </c>
    </row>
    <row r="24" spans="1:20" x14ac:dyDescent="0.25">
      <c r="A24" s="107" t="s">
        <v>72</v>
      </c>
      <c r="B24" s="38" t="s">
        <v>73</v>
      </c>
      <c r="C24" s="106"/>
      <c r="E24" s="44"/>
      <c r="F24" s="106">
        <v>6805</v>
      </c>
      <c r="G24" s="44">
        <v>1</v>
      </c>
      <c r="H24" s="106"/>
      <c r="I24" s="45">
        <v>6806</v>
      </c>
      <c r="L24" s="107"/>
      <c r="M24" s="38"/>
      <c r="N24" s="107"/>
      <c r="O24" s="107"/>
      <c r="P24" s="107"/>
      <c r="Q24" s="107"/>
      <c r="R24" s="107"/>
      <c r="S24" s="107"/>
      <c r="T24" s="107"/>
    </row>
    <row r="25" spans="1:20" x14ac:dyDescent="0.25">
      <c r="A25" s="107" t="s">
        <v>74</v>
      </c>
      <c r="B25" s="38" t="s">
        <v>75</v>
      </c>
      <c r="C25" s="106"/>
      <c r="E25" s="44"/>
      <c r="F25" s="106">
        <v>834</v>
      </c>
      <c r="G25" s="44">
        <v>3</v>
      </c>
      <c r="H25" s="106"/>
      <c r="I25" s="45">
        <v>837</v>
      </c>
    </row>
    <row r="26" spans="1:20" x14ac:dyDescent="0.25">
      <c r="A26" s="107" t="s">
        <v>76</v>
      </c>
      <c r="B26" s="38" t="s">
        <v>77</v>
      </c>
      <c r="C26" s="106"/>
      <c r="E26" s="44"/>
      <c r="F26" s="106">
        <v>42</v>
      </c>
      <c r="G26" s="44">
        <v>3918</v>
      </c>
      <c r="H26" s="106"/>
      <c r="I26" s="45">
        <v>3960</v>
      </c>
    </row>
    <row r="27" spans="1:20" x14ac:dyDescent="0.25">
      <c r="A27" s="107" t="s">
        <v>78</v>
      </c>
      <c r="B27" s="38" t="s">
        <v>79</v>
      </c>
      <c r="C27" s="106"/>
      <c r="E27" s="44"/>
      <c r="F27" s="106">
        <v>5</v>
      </c>
      <c r="G27" s="44">
        <v>2013</v>
      </c>
      <c r="H27" s="106"/>
      <c r="I27" s="45">
        <v>2018</v>
      </c>
    </row>
    <row r="28" spans="1:20" x14ac:dyDescent="0.25">
      <c r="A28" s="107" t="s">
        <v>80</v>
      </c>
      <c r="B28" s="38" t="s">
        <v>81</v>
      </c>
      <c r="C28" s="106"/>
      <c r="E28" s="44"/>
      <c r="F28" s="106"/>
      <c r="G28" s="44">
        <v>864</v>
      </c>
      <c r="H28" s="106"/>
      <c r="I28" s="45">
        <v>864</v>
      </c>
    </row>
    <row r="29" spans="1:20" x14ac:dyDescent="0.25">
      <c r="A29" s="107" t="s">
        <v>82</v>
      </c>
      <c r="B29" s="38" t="s">
        <v>83</v>
      </c>
      <c r="C29" s="106"/>
      <c r="E29" s="44"/>
      <c r="F29" s="106">
        <v>2</v>
      </c>
      <c r="G29" s="44">
        <v>578</v>
      </c>
      <c r="H29" s="106"/>
      <c r="I29" s="45">
        <v>580</v>
      </c>
    </row>
    <row r="30" spans="1:20" x14ac:dyDescent="0.25">
      <c r="A30" s="128" t="s">
        <v>84</v>
      </c>
      <c r="B30" s="128"/>
      <c r="C30" s="46">
        <v>0</v>
      </c>
      <c r="D30" s="47">
        <v>0</v>
      </c>
      <c r="E30" s="48">
        <v>0</v>
      </c>
      <c r="F30" s="46">
        <v>11687</v>
      </c>
      <c r="G30" s="48">
        <v>50544</v>
      </c>
      <c r="H30" s="46">
        <v>0</v>
      </c>
      <c r="I30" s="49">
        <v>62231</v>
      </c>
      <c r="K30" s="50"/>
    </row>
    <row r="31" spans="1:20" x14ac:dyDescent="0.25">
      <c r="A31" s="120" t="s">
        <v>85</v>
      </c>
      <c r="B31" s="129"/>
      <c r="C31" s="52"/>
      <c r="D31" s="53"/>
      <c r="E31" s="54"/>
      <c r="F31" s="52"/>
      <c r="G31" s="55"/>
      <c r="H31" s="52"/>
      <c r="I31" s="56"/>
    </row>
    <row r="32" spans="1:20" x14ac:dyDescent="0.25">
      <c r="A32" s="107" t="s">
        <v>86</v>
      </c>
      <c r="B32" s="38" t="s">
        <v>87</v>
      </c>
      <c r="C32" s="106"/>
      <c r="E32" s="44"/>
      <c r="F32" s="106">
        <v>2</v>
      </c>
      <c r="G32" s="44"/>
      <c r="H32" s="106"/>
      <c r="I32" s="45">
        <v>2</v>
      </c>
    </row>
    <row r="33" spans="1:13" x14ac:dyDescent="0.25">
      <c r="A33" s="107" t="s">
        <v>88</v>
      </c>
      <c r="B33" s="38" t="s">
        <v>89</v>
      </c>
      <c r="C33" s="106"/>
      <c r="E33" s="44"/>
      <c r="F33" s="106"/>
      <c r="G33" s="44"/>
      <c r="H33" s="106"/>
      <c r="I33" s="45">
        <v>0</v>
      </c>
    </row>
    <row r="34" spans="1:13" x14ac:dyDescent="0.25">
      <c r="A34" s="107" t="s">
        <v>90</v>
      </c>
      <c r="B34" s="38" t="s">
        <v>91</v>
      </c>
      <c r="C34" s="106"/>
      <c r="E34" s="44"/>
      <c r="F34" s="106">
        <v>126</v>
      </c>
      <c r="G34" s="44"/>
      <c r="H34" s="106"/>
      <c r="I34" s="45">
        <v>126</v>
      </c>
      <c r="K34" s="107"/>
      <c r="L34" s="107"/>
      <c r="M34" s="107"/>
    </row>
    <row r="35" spans="1:13" x14ac:dyDescent="0.25">
      <c r="A35" s="107" t="s">
        <v>92</v>
      </c>
      <c r="B35" s="38" t="s">
        <v>93</v>
      </c>
      <c r="C35" s="106"/>
      <c r="E35" s="44"/>
      <c r="F35" s="106">
        <v>27</v>
      </c>
      <c r="G35" s="44"/>
      <c r="H35" s="106"/>
      <c r="I35" s="45">
        <v>27</v>
      </c>
    </row>
    <row r="36" spans="1:13" x14ac:dyDescent="0.25">
      <c r="A36" s="107" t="s">
        <v>94</v>
      </c>
      <c r="B36" s="38" t="s">
        <v>95</v>
      </c>
      <c r="C36" s="106"/>
      <c r="E36" s="44"/>
      <c r="F36" s="106">
        <v>3</v>
      </c>
      <c r="G36" s="44"/>
      <c r="H36" s="106"/>
      <c r="I36" s="45">
        <v>3</v>
      </c>
    </row>
    <row r="37" spans="1:13" x14ac:dyDescent="0.25">
      <c r="A37" s="107" t="s">
        <v>96</v>
      </c>
      <c r="B37" s="38" t="s">
        <v>97</v>
      </c>
      <c r="C37" s="106"/>
      <c r="E37" s="44"/>
      <c r="F37" s="106"/>
      <c r="G37" s="44"/>
      <c r="H37" s="106"/>
      <c r="I37" s="45">
        <v>0</v>
      </c>
    </row>
    <row r="38" spans="1:13" x14ac:dyDescent="0.25">
      <c r="A38" s="107" t="s">
        <v>98</v>
      </c>
      <c r="B38" s="38" t="s">
        <v>99</v>
      </c>
      <c r="C38" s="106">
        <v>1</v>
      </c>
      <c r="E38" s="44"/>
      <c r="F38" s="106"/>
      <c r="G38" s="44"/>
      <c r="H38" s="106"/>
      <c r="I38" s="45">
        <v>1</v>
      </c>
    </row>
    <row r="39" spans="1:13" x14ac:dyDescent="0.25">
      <c r="A39" s="120" t="s">
        <v>100</v>
      </c>
      <c r="B39" s="120"/>
      <c r="C39" s="57">
        <v>1</v>
      </c>
      <c r="D39" s="53">
        <v>0</v>
      </c>
      <c r="E39" s="54">
        <v>0</v>
      </c>
      <c r="F39" s="57">
        <v>158</v>
      </c>
      <c r="G39" s="54">
        <v>0</v>
      </c>
      <c r="H39" s="57">
        <v>0</v>
      </c>
      <c r="I39" s="58">
        <v>159</v>
      </c>
    </row>
    <row r="40" spans="1:13" x14ac:dyDescent="0.25">
      <c r="A40" s="140" t="s">
        <v>101</v>
      </c>
      <c r="B40" s="140"/>
      <c r="C40" s="59"/>
      <c r="D40" s="60"/>
      <c r="E40" s="61"/>
      <c r="F40" s="59"/>
      <c r="G40" s="61"/>
      <c r="H40" s="59"/>
      <c r="I40" s="62"/>
    </row>
    <row r="41" spans="1:13" x14ac:dyDescent="0.25">
      <c r="A41" s="107" t="s">
        <v>102</v>
      </c>
      <c r="B41" s="38" t="s">
        <v>103</v>
      </c>
      <c r="C41" s="106"/>
      <c r="E41" s="44"/>
      <c r="F41" s="106">
        <v>31</v>
      </c>
      <c r="G41" s="44">
        <v>53</v>
      </c>
      <c r="H41" s="106"/>
      <c r="I41" s="45">
        <v>84</v>
      </c>
    </row>
    <row r="42" spans="1:13" x14ac:dyDescent="0.25">
      <c r="A42" s="107" t="s">
        <v>104</v>
      </c>
      <c r="B42" t="s">
        <v>105</v>
      </c>
      <c r="C42" s="106"/>
      <c r="E42" s="44"/>
      <c r="F42" s="106">
        <v>2</v>
      </c>
      <c r="G42" s="44">
        <v>6</v>
      </c>
      <c r="H42" s="106"/>
      <c r="I42" s="45">
        <v>8</v>
      </c>
    </row>
    <row r="43" spans="1:13" x14ac:dyDescent="0.25">
      <c r="A43" s="107" t="s">
        <v>106</v>
      </c>
      <c r="B43" t="s">
        <v>107</v>
      </c>
      <c r="C43" s="106"/>
      <c r="E43" s="44"/>
      <c r="F43" s="106">
        <v>3</v>
      </c>
      <c r="G43" s="44">
        <v>1033</v>
      </c>
      <c r="H43" s="106"/>
      <c r="I43" s="45">
        <v>1036</v>
      </c>
    </row>
    <row r="44" spans="1:13" x14ac:dyDescent="0.25">
      <c r="A44" s="140" t="s">
        <v>108</v>
      </c>
      <c r="B44" s="140"/>
      <c r="C44" s="63">
        <v>0</v>
      </c>
      <c r="D44" s="64">
        <v>0</v>
      </c>
      <c r="E44" s="65">
        <v>0</v>
      </c>
      <c r="F44" s="63">
        <v>36</v>
      </c>
      <c r="G44" s="65">
        <v>1092</v>
      </c>
      <c r="H44" s="63">
        <v>0</v>
      </c>
      <c r="I44" s="66">
        <v>1128</v>
      </c>
    </row>
    <row r="45" spans="1:13" x14ac:dyDescent="0.25">
      <c r="A45" s="67" t="s">
        <v>109</v>
      </c>
      <c r="B45" s="68" t="s">
        <v>110</v>
      </c>
      <c r="C45" s="69"/>
      <c r="D45" s="70"/>
      <c r="E45" s="71"/>
      <c r="F45" s="69"/>
      <c r="G45" s="71">
        <v>817</v>
      </c>
      <c r="H45" s="69"/>
      <c r="I45" s="72">
        <v>817</v>
      </c>
    </row>
    <row r="46" spans="1:13" x14ac:dyDescent="0.25">
      <c r="A46" s="141" t="s">
        <v>111</v>
      </c>
      <c r="B46" s="141"/>
      <c r="C46" s="73"/>
      <c r="D46" s="74"/>
      <c r="E46" s="75"/>
      <c r="F46" s="73">
        <v>28</v>
      </c>
      <c r="G46" s="75">
        <v>6</v>
      </c>
      <c r="H46" s="73"/>
      <c r="I46" s="76">
        <v>34</v>
      </c>
    </row>
    <row r="47" spans="1:13" ht="15.75" thickBot="1" x14ac:dyDescent="0.3">
      <c r="A47" s="142" t="s">
        <v>112</v>
      </c>
      <c r="B47" s="143"/>
      <c r="C47" s="77">
        <v>1</v>
      </c>
      <c r="D47" s="78">
        <v>0</v>
      </c>
      <c r="E47" s="79">
        <v>0</v>
      </c>
      <c r="F47" s="80">
        <v>11909</v>
      </c>
      <c r="G47" s="81">
        <v>52459</v>
      </c>
      <c r="H47" s="80">
        <v>0</v>
      </c>
      <c r="I47" s="82">
        <v>64369</v>
      </c>
    </row>
    <row r="48" spans="1:13" x14ac:dyDescent="0.25">
      <c r="A48" s="144" t="s">
        <v>113</v>
      </c>
      <c r="B48" s="145"/>
      <c r="C48" s="83"/>
      <c r="D48" s="84"/>
      <c r="E48" s="85"/>
      <c r="F48" s="83"/>
      <c r="G48" s="85"/>
      <c r="H48" s="83"/>
      <c r="I48" s="86"/>
    </row>
    <row r="49" spans="1:9" x14ac:dyDescent="0.25">
      <c r="A49" s="87" t="s">
        <v>114</v>
      </c>
      <c r="B49" s="38" t="s">
        <v>115</v>
      </c>
      <c r="C49" s="106">
        <v>44</v>
      </c>
      <c r="E49" s="44"/>
      <c r="F49" s="106">
        <v>5</v>
      </c>
      <c r="G49" s="44">
        <v>58</v>
      </c>
      <c r="H49" s="106"/>
      <c r="I49" s="45">
        <v>107</v>
      </c>
    </row>
    <row r="50" spans="1:9" x14ac:dyDescent="0.25">
      <c r="A50" s="87" t="s">
        <v>116</v>
      </c>
      <c r="B50" s="38" t="s">
        <v>117</v>
      </c>
      <c r="C50" s="106">
        <v>23</v>
      </c>
      <c r="E50" s="44"/>
      <c r="F50" s="106">
        <v>1</v>
      </c>
      <c r="G50" s="44">
        <v>21</v>
      </c>
      <c r="H50" s="106"/>
      <c r="I50" s="45">
        <v>45</v>
      </c>
    </row>
    <row r="51" spans="1:9" x14ac:dyDescent="0.25">
      <c r="A51" s="87" t="s">
        <v>118</v>
      </c>
      <c r="B51" s="38" t="s">
        <v>119</v>
      </c>
      <c r="C51" s="106">
        <v>3</v>
      </c>
      <c r="E51" s="44"/>
      <c r="F51" s="106">
        <v>1</v>
      </c>
      <c r="G51" s="44"/>
      <c r="H51" s="106"/>
      <c r="I51" s="45">
        <v>4</v>
      </c>
    </row>
    <row r="52" spans="1:9" x14ac:dyDescent="0.25">
      <c r="A52" s="87" t="s">
        <v>120</v>
      </c>
      <c r="B52" s="38" t="s">
        <v>121</v>
      </c>
      <c r="C52" s="106">
        <v>40</v>
      </c>
      <c r="E52" s="44"/>
      <c r="F52" s="106">
        <v>29</v>
      </c>
      <c r="G52" s="44">
        <v>6</v>
      </c>
      <c r="H52" s="106"/>
      <c r="I52" s="45">
        <v>75</v>
      </c>
    </row>
    <row r="53" spans="1:9" x14ac:dyDescent="0.25">
      <c r="A53" s="87" t="s">
        <v>122</v>
      </c>
      <c r="B53" s="38" t="s">
        <v>123</v>
      </c>
      <c r="C53" s="106"/>
      <c r="E53" s="44"/>
      <c r="F53" s="106">
        <v>1</v>
      </c>
      <c r="G53" s="44"/>
      <c r="H53" s="106"/>
      <c r="I53" s="45">
        <v>1</v>
      </c>
    </row>
    <row r="54" spans="1:9" x14ac:dyDescent="0.25">
      <c r="A54" s="87" t="s">
        <v>124</v>
      </c>
      <c r="B54" s="38" t="s">
        <v>125</v>
      </c>
      <c r="C54" s="106"/>
      <c r="E54" s="44"/>
      <c r="F54" s="106"/>
      <c r="G54" s="44">
        <v>2</v>
      </c>
      <c r="H54" s="106"/>
      <c r="I54" s="45">
        <v>2</v>
      </c>
    </row>
    <row r="55" spans="1:9" x14ac:dyDescent="0.25">
      <c r="A55" s="87" t="s">
        <v>126</v>
      </c>
      <c r="B55" s="38" t="s">
        <v>127</v>
      </c>
      <c r="C55" s="106">
        <v>2</v>
      </c>
      <c r="E55" s="44"/>
      <c r="F55" s="106"/>
      <c r="G55" s="44"/>
      <c r="H55" s="106"/>
      <c r="I55" s="45">
        <v>2</v>
      </c>
    </row>
    <row r="56" spans="1:9" x14ac:dyDescent="0.25">
      <c r="A56" s="87" t="s">
        <v>128</v>
      </c>
      <c r="B56" s="38" t="s">
        <v>129</v>
      </c>
      <c r="C56" s="106"/>
      <c r="E56" s="44"/>
      <c r="F56" s="106"/>
      <c r="G56" s="44">
        <v>2</v>
      </c>
      <c r="H56" s="106"/>
      <c r="I56" s="45">
        <v>2</v>
      </c>
    </row>
    <row r="57" spans="1:9" x14ac:dyDescent="0.25">
      <c r="A57" s="87" t="s">
        <v>130</v>
      </c>
      <c r="B57" s="38" t="s">
        <v>131</v>
      </c>
      <c r="C57" s="106">
        <v>1</v>
      </c>
      <c r="E57" s="44"/>
      <c r="F57" s="106"/>
      <c r="G57" s="44"/>
      <c r="H57" s="106"/>
      <c r="I57" s="45">
        <v>1</v>
      </c>
    </row>
    <row r="58" spans="1:9" x14ac:dyDescent="0.25">
      <c r="A58" s="87" t="s">
        <v>132</v>
      </c>
      <c r="B58" s="38" t="s">
        <v>133</v>
      </c>
      <c r="C58" s="106">
        <v>13</v>
      </c>
      <c r="E58" s="44"/>
      <c r="F58" s="106">
        <v>9</v>
      </c>
      <c r="G58" s="44">
        <v>7</v>
      </c>
      <c r="H58" s="106"/>
      <c r="I58" s="45">
        <v>29</v>
      </c>
    </row>
    <row r="59" spans="1:9" x14ac:dyDescent="0.25">
      <c r="A59" s="87" t="s">
        <v>134</v>
      </c>
      <c r="B59" s="38" t="s">
        <v>135</v>
      </c>
      <c r="C59" s="106">
        <v>20</v>
      </c>
      <c r="E59" s="44"/>
      <c r="F59" s="106">
        <v>3</v>
      </c>
      <c r="G59" s="44">
        <v>88</v>
      </c>
      <c r="H59" s="106"/>
      <c r="I59" s="45">
        <v>111</v>
      </c>
    </row>
    <row r="60" spans="1:9" x14ac:dyDescent="0.25">
      <c r="A60" s="87" t="s">
        <v>46</v>
      </c>
      <c r="B60" t="s">
        <v>136</v>
      </c>
      <c r="C60" s="106"/>
      <c r="E60" s="44"/>
      <c r="F60" s="106"/>
      <c r="G60" s="44"/>
      <c r="H60" s="106"/>
      <c r="I60" s="45">
        <v>0</v>
      </c>
    </row>
    <row r="61" spans="1:9" x14ac:dyDescent="0.25">
      <c r="A61" s="87" t="s">
        <v>48</v>
      </c>
      <c r="B61" s="38" t="s">
        <v>137</v>
      </c>
      <c r="C61" s="106"/>
      <c r="E61" s="44"/>
      <c r="F61" s="106"/>
      <c r="G61" s="44"/>
      <c r="H61" s="106"/>
      <c r="I61" s="45">
        <v>0</v>
      </c>
    </row>
    <row r="62" spans="1:9" x14ac:dyDescent="0.25">
      <c r="A62" s="87" t="s">
        <v>138</v>
      </c>
      <c r="B62" s="38" t="s">
        <v>139</v>
      </c>
      <c r="C62" s="106">
        <v>9</v>
      </c>
      <c r="E62" s="44"/>
      <c r="F62" s="106">
        <v>1</v>
      </c>
      <c r="G62" s="44">
        <v>7</v>
      </c>
      <c r="H62" s="106"/>
      <c r="I62" s="45">
        <v>17</v>
      </c>
    </row>
    <row r="63" spans="1:9" x14ac:dyDescent="0.25">
      <c r="A63" s="87" t="s">
        <v>140</v>
      </c>
      <c r="B63" t="s">
        <v>141</v>
      </c>
      <c r="C63" s="106"/>
      <c r="E63" s="44"/>
      <c r="F63" s="106"/>
      <c r="G63" s="44">
        <v>1</v>
      </c>
      <c r="H63" s="106"/>
      <c r="I63" s="45">
        <v>1</v>
      </c>
    </row>
    <row r="64" spans="1:9" x14ac:dyDescent="0.25">
      <c r="A64" s="87" t="s">
        <v>142</v>
      </c>
      <c r="B64" s="38" t="s">
        <v>143</v>
      </c>
      <c r="C64" s="106"/>
      <c r="E64" s="44"/>
      <c r="F64" s="106"/>
      <c r="G64" s="44"/>
      <c r="H64" s="106"/>
      <c r="I64" s="45">
        <v>0</v>
      </c>
    </row>
    <row r="65" spans="1:9" x14ac:dyDescent="0.25">
      <c r="A65" s="146" t="s">
        <v>144</v>
      </c>
      <c r="B65" s="129"/>
      <c r="C65" s="106"/>
      <c r="E65" s="44"/>
      <c r="F65" s="106">
        <v>37</v>
      </c>
      <c r="G65" s="44">
        <v>1</v>
      </c>
      <c r="H65" s="106"/>
      <c r="I65" s="45">
        <v>38</v>
      </c>
    </row>
    <row r="66" spans="1:9" ht="15.75" thickBot="1" x14ac:dyDescent="0.3">
      <c r="A66" s="130" t="s">
        <v>145</v>
      </c>
      <c r="B66" s="131"/>
      <c r="C66" s="89">
        <v>155</v>
      </c>
      <c r="D66" s="90">
        <v>0</v>
      </c>
      <c r="E66" s="91">
        <v>0</v>
      </c>
      <c r="F66" s="89">
        <v>87</v>
      </c>
      <c r="G66" s="92">
        <v>193</v>
      </c>
      <c r="H66" s="89">
        <v>0</v>
      </c>
      <c r="I66" s="93">
        <v>435</v>
      </c>
    </row>
    <row r="67" spans="1:9" x14ac:dyDescent="0.25">
      <c r="A67" s="94"/>
      <c r="B67" s="94"/>
      <c r="C67" s="95"/>
      <c r="D67" s="95"/>
      <c r="E67" s="95"/>
      <c r="F67" s="96"/>
    </row>
    <row r="68" spans="1:9" ht="15.75" thickBot="1" x14ac:dyDescent="0.3">
      <c r="A68" s="132" t="s">
        <v>146</v>
      </c>
      <c r="B68" s="133"/>
      <c r="C68" s="137" t="s">
        <v>0</v>
      </c>
      <c r="D68" s="138"/>
      <c r="E68" s="138"/>
      <c r="F68" s="138"/>
      <c r="G68" s="139"/>
      <c r="H68" s="97" t="s">
        <v>1</v>
      </c>
      <c r="I68" s="98" t="s">
        <v>147</v>
      </c>
    </row>
    <row r="69" spans="1:9" ht="15.75" thickBot="1" x14ac:dyDescent="0.3">
      <c r="A69" s="134"/>
      <c r="B69" s="133"/>
      <c r="C69" s="99" t="s">
        <v>3</v>
      </c>
      <c r="D69" s="100" t="s">
        <v>28</v>
      </c>
      <c r="E69" s="100" t="s">
        <v>29</v>
      </c>
      <c r="F69" s="101" t="s">
        <v>6</v>
      </c>
      <c r="G69" s="101" t="s">
        <v>7</v>
      </c>
      <c r="H69" s="101" t="s">
        <v>8</v>
      </c>
      <c r="I69" s="102" t="s">
        <v>9</v>
      </c>
    </row>
    <row r="70" spans="1:9" ht="15.75" thickBot="1" x14ac:dyDescent="0.3">
      <c r="A70" s="135"/>
      <c r="B70" s="136"/>
      <c r="C70" s="103">
        <v>156</v>
      </c>
      <c r="D70" s="103"/>
      <c r="E70" s="103"/>
      <c r="F70" s="104">
        <v>11996</v>
      </c>
      <c r="G70" s="104">
        <v>52652</v>
      </c>
      <c r="H70" s="104"/>
      <c r="I70" s="104">
        <v>64804</v>
      </c>
    </row>
    <row r="72" spans="1:9" x14ac:dyDescent="0.25">
      <c r="A72" s="105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1:B1"/>
    <mergeCell ref="C1:G1"/>
    <mergeCell ref="A2:B2"/>
    <mergeCell ref="A30:B30"/>
    <mergeCell ref="A31:B31"/>
    <mergeCell ref="A39:B3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 Document" ma:contentTypeID="0x010100AAE994419BC24CED8BF9A98B0A371F9900E5BD5B5030DF8049ABDC82072BD2515C" ma:contentTypeVersion="66" ma:contentTypeDescription="Create in this document library a blank document" ma:contentTypeScope="" ma:versionID="5989265212a1a3fd8bc49967c7438e9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2a6b59840f003ab84fdfeeb6d07939aa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readOnly="false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e477164e-60d4-4fa4-bb6f-3a4946498adf}" ma:internalName="TaxCatchAll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e477164e-60d4-4fa4-bb6f-3a4946498adf}" ma:internalName="TaxCatchAllLabel" ma:readOnly="tru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ecfd70-f0a7-4227-9d3f-c0584232298e" ContentTypeId="0x010100AAE994419BC24CED8BF9A98B0A371F99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Document_x0020_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6726D0-EC6E-489D-99EF-A76064AEC962}"/>
</file>

<file path=customXml/itemProps2.xml><?xml version="1.0" encoding="utf-8"?>
<ds:datastoreItem xmlns:ds="http://schemas.openxmlformats.org/officeDocument/2006/customXml" ds:itemID="{B27D0283-966A-4A76-8144-062908447F79}"/>
</file>

<file path=customXml/itemProps3.xml><?xml version="1.0" encoding="utf-8"?>
<ds:datastoreItem xmlns:ds="http://schemas.openxmlformats.org/officeDocument/2006/customXml" ds:itemID="{FE793423-28D4-4D01-B8F7-59CB77D7A128}"/>
</file>

<file path=customXml/itemProps4.xml><?xml version="1.0" encoding="utf-8"?>
<ds:datastoreItem xmlns:ds="http://schemas.openxmlformats.org/officeDocument/2006/customXml" ds:itemID="{C3688D0D-2D9A-463D-9A35-53397B9B7055}"/>
</file>

<file path=customXml/itemProps5.xml><?xml version="1.0" encoding="utf-8"?>
<ds:datastoreItem xmlns:ds="http://schemas.openxmlformats.org/officeDocument/2006/customXml" ds:itemID="{F91D7D91-7D83-489C-90AA-597EE504E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Media</vt:lpstr>
      <vt:lpstr>January</vt:lpstr>
      <vt:lpstr>February</vt:lpstr>
      <vt:lpstr>March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MARTEGANI Stefano (OP)</cp:lastModifiedBy>
  <dcterms:created xsi:type="dcterms:W3CDTF">2024-02-07T12:52:12Z</dcterms:created>
  <dcterms:modified xsi:type="dcterms:W3CDTF">2024-04-15T15:18:49Z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2024-02-07T12:52:14Z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5a41e30a-2795-4d25-996c-7e029beaf215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0x010100AAE994419BC24CED8BF9A98B0A371F9900E5BD5B5030DF8049ABDC82072BD2515C</vt:lpwstr>
  </property>
</Properties>
</file>